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Indice" sheetId="1" r:id="rId1"/>
    <sheet name="Trimestre 1" sheetId="2" r:id="rId2"/>
    <sheet name="Trimestre 2" sheetId="3" r:id="rId3"/>
    <sheet name="Trimestre 3" sheetId="4" r:id="rId4"/>
    <sheet name="Trimestre 4" sheetId="5" r:id="rId5"/>
  </sheets>
  <definedNames/>
  <calcPr fullCalcOnLoad="1"/>
</workbook>
</file>

<file path=xl/sharedStrings.xml><?xml version="1.0" encoding="utf-8"?>
<sst xmlns="http://schemas.openxmlformats.org/spreadsheetml/2006/main" count="97" uniqueCount="66">
  <si>
    <t>Numero Fatture</t>
  </si>
  <si>
    <t>INDICATORE SU BASE ANNUALE</t>
  </si>
  <si>
    <t>INDICATORE SU BASE TRIMESTRALE</t>
  </si>
  <si>
    <t xml:space="preserve">FATTURE </t>
  </si>
  <si>
    <t>TRIMESTRE</t>
  </si>
  <si>
    <t>Documento</t>
  </si>
  <si>
    <t>Importo Pagato</t>
  </si>
  <si>
    <t>Data Scadenza</t>
  </si>
  <si>
    <t>Data Pagamento</t>
  </si>
  <si>
    <t>Giorni dopo scadenza</t>
  </si>
  <si>
    <t>Importo x giorni pagamento</t>
  </si>
  <si>
    <t>Periodo inesigibilità</t>
  </si>
  <si>
    <t>FATTURE</t>
  </si>
  <si>
    <t>Tempo medio di pagamento
 in gg.</t>
  </si>
  <si>
    <t>Tempo medio (MEDIA PONDERATA SU BASE TRIMESTRALE) di pagamento
 in gg.</t>
  </si>
  <si>
    <t>1° TRIMESTRE</t>
  </si>
  <si>
    <t>2° TRIMESTRE</t>
  </si>
  <si>
    <t>3° TRIMESTRE</t>
  </si>
  <si>
    <t>4° TRIMESTRE</t>
  </si>
  <si>
    <t>INDICE DI TEMPESTIVITA' DEI PAGAMENTI</t>
  </si>
  <si>
    <t>C.P.I.A. 2 - VARESE Centro Provinciale istruzione adulti</t>
  </si>
  <si>
    <t>21100 VARESE (VA) via Brunico, 29 C.F. 95081700122 C.M. VAMM326005</t>
  </si>
  <si>
    <t>239/E del 28/11/2016</t>
  </si>
  <si>
    <t>685 del 14/12/2016</t>
  </si>
  <si>
    <t>657 del 30/11/2016</t>
  </si>
  <si>
    <t>625 del 25/11/2016</t>
  </si>
  <si>
    <t>686 del 14/12/2016</t>
  </si>
  <si>
    <t>687 del 14/12/2016</t>
  </si>
  <si>
    <t>8716359517 del 20/12/2016</t>
  </si>
  <si>
    <t>8716359872 del 20/12/2016</t>
  </si>
  <si>
    <t>BID82276 del 12/12/2016</t>
  </si>
  <si>
    <t>28/B del 30/11/2016</t>
  </si>
  <si>
    <t>8/17 del 09/01/2017</t>
  </si>
  <si>
    <t>6820161119008977 del 23/11/2016</t>
  </si>
  <si>
    <t>000011/02 del 20/01/2017</t>
  </si>
  <si>
    <t>000012/02 del 20/01/2017</t>
  </si>
  <si>
    <t>8B00015083 del 10/01/2017</t>
  </si>
  <si>
    <t>8B00013570 del 10/01/2017</t>
  </si>
  <si>
    <t>8B00014975 del 10/01/2017</t>
  </si>
  <si>
    <t>8B00015462 del 10/01/2017</t>
  </si>
  <si>
    <t>8B00013324 del 10/01/2017</t>
  </si>
  <si>
    <t>8B00013607 del 10/01/2017</t>
  </si>
  <si>
    <t>8Z00008226 del 10/01/2017</t>
  </si>
  <si>
    <t>18/1 del 23/01/2017</t>
  </si>
  <si>
    <t>06 del 26/01/2017</t>
  </si>
  <si>
    <t>34/PA del 31/01/2017</t>
  </si>
  <si>
    <t>33/PA del 31/01/2017</t>
  </si>
  <si>
    <t>11 del 02/02/2017</t>
  </si>
  <si>
    <t>000084/02 del 31/01/2017</t>
  </si>
  <si>
    <t>12/E del 26/01/2017</t>
  </si>
  <si>
    <t>1920000244 del 06/02/2017</t>
  </si>
  <si>
    <t>2017/4/PA del 10/02/2017</t>
  </si>
  <si>
    <t>8717033071 del 09/02/2017</t>
  </si>
  <si>
    <t>8717055539 del 21/02/2017</t>
  </si>
  <si>
    <t>1920000338 del 21/02/2017</t>
  </si>
  <si>
    <t>30002/B del 31/01/2017</t>
  </si>
  <si>
    <t>20174E05617 del 17/02/2017</t>
  </si>
  <si>
    <t>20174E06030 del 22/02/2017</t>
  </si>
  <si>
    <t>69/PA del 28/02/2017</t>
  </si>
  <si>
    <t>1360 del 03/03/2017</t>
  </si>
  <si>
    <t>14 del 28/02/2017</t>
  </si>
  <si>
    <t>15 del 03/03/2017</t>
  </si>
  <si>
    <t>176 del 10/03/2017</t>
  </si>
  <si>
    <t>89 del 22/03/2017</t>
  </si>
  <si>
    <t>114 del 29/11/2016</t>
  </si>
  <si>
    <t>23 del 22/03/2017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</si>
</sst>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[$-410]dddd\ d\ mmmm\ yyyy"/>
    <numFmt numFmtId="166" formatCode="hh\.mm\.ss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b/>
      <sz val="16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18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sz val="18"/>
      <color theme="1"/>
      <name val="Calibri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5999900102615356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31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19" fillId="0" borderId="0" xfId="0" applyFont="1" applyAlignment="1">
      <alignment/>
    </xf>
    <xf numFmtId="0" fontId="27" fillId="0" borderId="0" xfId="0" applyFont="1" applyAlignment="1">
      <alignment/>
    </xf>
    <xf numFmtId="0" fontId="0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/>
    </xf>
    <xf numFmtId="1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21" fillId="0" borderId="0" xfId="0" applyFont="1" applyAlignment="1">
      <alignment/>
    </xf>
    <xf numFmtId="0" fontId="41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" fontId="0" fillId="0" borderId="10" xfId="0" applyNumberFormat="1" applyBorder="1" applyAlignment="1">
      <alignment/>
    </xf>
    <xf numFmtId="14" fontId="0" fillId="0" borderId="10" xfId="0" applyNumberFormat="1" applyBorder="1" applyAlignment="1">
      <alignment horizontal="center"/>
    </xf>
    <xf numFmtId="16" fontId="0" fillId="0" borderId="10" xfId="0" applyNumberFormat="1" applyBorder="1" applyAlignment="1">
      <alignment horizontal="center"/>
    </xf>
    <xf numFmtId="4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34" borderId="12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49" fontId="0" fillId="0" borderId="10" xfId="0" applyNumberFormat="1" applyBorder="1" applyAlignment="1">
      <alignment/>
    </xf>
    <xf numFmtId="0" fontId="46" fillId="34" borderId="16" xfId="0" applyFont="1" applyFill="1" applyBorder="1" applyAlignment="1">
      <alignment horizontal="center" vertical="center"/>
    </xf>
    <xf numFmtId="0" fontId="46" fillId="34" borderId="17" xfId="0" applyFont="1" applyFill="1" applyBorder="1" applyAlignment="1">
      <alignment horizontal="center" vertical="center"/>
    </xf>
    <xf numFmtId="0" fontId="46" fillId="34" borderId="18" xfId="0" applyFont="1" applyFill="1" applyBorder="1" applyAlignment="1">
      <alignment horizontal="center" vertical="center"/>
    </xf>
    <xf numFmtId="0" fontId="0" fillId="34" borderId="19" xfId="0" applyFont="1" applyFill="1" applyBorder="1" applyAlignment="1">
      <alignment horizontal="center" vertical="center"/>
    </xf>
    <xf numFmtId="0" fontId="0" fillId="34" borderId="20" xfId="0" applyFont="1" applyFill="1" applyBorder="1" applyAlignment="1">
      <alignment horizontal="center" vertical="center"/>
    </xf>
    <xf numFmtId="0" fontId="47" fillId="34" borderId="19" xfId="0" applyFont="1" applyFill="1" applyBorder="1" applyAlignment="1">
      <alignment horizontal="center" vertical="center" wrapText="1"/>
    </xf>
    <xf numFmtId="0" fontId="47" fillId="34" borderId="18" xfId="0" applyFont="1" applyFill="1" applyBorder="1" applyAlignment="1">
      <alignment horizontal="center" vertical="center" wrapText="1"/>
    </xf>
    <xf numFmtId="0" fontId="48" fillId="0" borderId="21" xfId="0" applyFont="1" applyBorder="1" applyAlignment="1">
      <alignment horizontal="center" vertical="center"/>
    </xf>
    <xf numFmtId="0" fontId="48" fillId="0" borderId="22" xfId="0" applyFont="1" applyBorder="1" applyAlignment="1">
      <alignment horizontal="center" vertical="center"/>
    </xf>
    <xf numFmtId="2" fontId="48" fillId="0" borderId="23" xfId="0" applyNumberFormat="1" applyFont="1" applyBorder="1" applyAlignment="1">
      <alignment horizontal="center" vertical="center"/>
    </xf>
    <xf numFmtId="2" fontId="48" fillId="0" borderId="24" xfId="0" applyNumberFormat="1" applyFont="1" applyBorder="1" applyAlignment="1">
      <alignment horizontal="center" vertical="center"/>
    </xf>
    <xf numFmtId="0" fontId="46" fillId="34" borderId="25" xfId="0" applyFont="1" applyFill="1" applyBorder="1" applyAlignment="1">
      <alignment horizontal="center" vertical="center"/>
    </xf>
    <xf numFmtId="0" fontId="46" fillId="34" borderId="26" xfId="0" applyFont="1" applyFill="1" applyBorder="1" applyAlignment="1">
      <alignment horizontal="center" vertical="center"/>
    </xf>
    <xf numFmtId="0" fontId="46" fillId="34" borderId="27" xfId="0" applyFont="1" applyFill="1" applyBorder="1" applyAlignment="1">
      <alignment horizontal="center" vertical="center"/>
    </xf>
    <xf numFmtId="0" fontId="0" fillId="34" borderId="16" xfId="0" applyFont="1" applyFill="1" applyBorder="1" applyAlignment="1">
      <alignment horizontal="center" vertical="center"/>
    </xf>
    <xf numFmtId="0" fontId="0" fillId="34" borderId="19" xfId="0" applyFont="1" applyFill="1" applyBorder="1" applyAlignment="1">
      <alignment horizontal="center" vertical="center" wrapText="1"/>
    </xf>
    <xf numFmtId="0" fontId="0" fillId="34" borderId="18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4" fontId="44" fillId="0" borderId="23" xfId="0" applyNumberFormat="1" applyFont="1" applyBorder="1" applyAlignment="1">
      <alignment horizontal="center" vertical="center"/>
    </xf>
    <xf numFmtId="0" fontId="44" fillId="0" borderId="24" xfId="0" applyFont="1" applyBorder="1" applyAlignment="1">
      <alignment horizontal="center" vertical="center"/>
    </xf>
    <xf numFmtId="0" fontId="44" fillId="0" borderId="22" xfId="0" applyFont="1" applyBorder="1" applyAlignment="1">
      <alignment horizontal="center" vertical="center"/>
    </xf>
    <xf numFmtId="4" fontId="48" fillId="0" borderId="23" xfId="0" applyNumberFormat="1" applyFont="1" applyBorder="1" applyAlignment="1">
      <alignment horizontal="center" vertical="center"/>
    </xf>
    <xf numFmtId="4" fontId="44" fillId="0" borderId="19" xfId="0" applyNumberFormat="1" applyFont="1" applyBorder="1" applyAlignment="1">
      <alignment horizontal="center" vertical="center"/>
    </xf>
    <xf numFmtId="0" fontId="44" fillId="0" borderId="20" xfId="0" applyFont="1" applyBorder="1" applyAlignment="1">
      <alignment horizontal="center" vertical="center"/>
    </xf>
    <xf numFmtId="0" fontId="44" fillId="0" borderId="18" xfId="0" applyFont="1" applyBorder="1" applyAlignment="1">
      <alignment horizontal="center" vertical="center"/>
    </xf>
    <xf numFmtId="0" fontId="41" fillId="33" borderId="19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114300</xdr:rowOff>
    </xdr:from>
    <xdr:to>
      <xdr:col>0</xdr:col>
      <xdr:colOff>904875</xdr:colOff>
      <xdr:row>4</xdr:row>
      <xdr:rowOff>104775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14300"/>
          <a:ext cx="7429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zoomScalePageLayoutView="0" workbookViewId="0" topLeftCell="A1">
      <selection activeCell="B1" sqref="B1"/>
    </sheetView>
  </sheetViews>
  <sheetFormatPr defaultColWidth="9.140625" defaultRowHeight="15"/>
  <cols>
    <col min="1" max="1" width="17.57421875" style="4" customWidth="1"/>
    <col min="2" max="4" width="16.57421875" style="4" customWidth="1"/>
    <col min="5" max="5" width="14.8515625" style="4" customWidth="1"/>
    <col min="6" max="6" width="16.57421875" style="4" customWidth="1"/>
    <col min="7" max="7" width="36.57421875" style="4" customWidth="1"/>
    <col min="8" max="16384" width="9.140625" style="4" customWidth="1"/>
  </cols>
  <sheetData>
    <row r="1" ht="15">
      <c r="A1" s="3"/>
    </row>
    <row r="2" ht="15.75" customHeight="1">
      <c r="B2" s="5" t="s">
        <v>20</v>
      </c>
    </row>
    <row r="3" ht="12.75" customHeight="1">
      <c r="B3" s="2" t="s">
        <v>21</v>
      </c>
    </row>
    <row r="4" ht="15.75" thickBot="1"/>
    <row r="5" spans="2:6" ht="18" customHeight="1" thickBot="1">
      <c r="B5" s="13" t="s">
        <v>19</v>
      </c>
      <c r="F5" s="26">
        <v>2017</v>
      </c>
    </row>
    <row r="7" spans="1:6" ht="30" customHeight="1">
      <c r="A7" s="29" t="s">
        <v>1</v>
      </c>
      <c r="B7" s="30"/>
      <c r="C7" s="30"/>
      <c r="D7" s="30"/>
      <c r="E7" s="30"/>
      <c r="F7" s="31"/>
    </row>
    <row r="8" spans="1:6" ht="27" customHeight="1">
      <c r="A8" s="29" t="s">
        <v>12</v>
      </c>
      <c r="B8" s="30"/>
      <c r="C8" s="30"/>
      <c r="D8" s="30"/>
      <c r="E8" s="30"/>
      <c r="F8" s="31"/>
    </row>
    <row r="9" spans="1:6" ht="30.75" customHeight="1">
      <c r="A9" s="43" t="s">
        <v>0</v>
      </c>
      <c r="B9" s="33"/>
      <c r="C9" s="32" t="s">
        <v>6</v>
      </c>
      <c r="D9" s="33"/>
      <c r="E9" s="44" t="s">
        <v>13</v>
      </c>
      <c r="F9" s="45"/>
    </row>
    <row r="10" spans="1:6" ht="29.25" customHeight="1" thickBot="1">
      <c r="A10" s="36">
        <f>SUM(B16:B19)</f>
        <v>51</v>
      </c>
      <c r="B10" s="37"/>
      <c r="C10" s="50">
        <f>SUM(C16:D19)</f>
        <v>56378.06</v>
      </c>
      <c r="D10" s="37"/>
      <c r="E10" s="38">
        <f>('Trimestre 1'!H1+'Trimestre 2'!H1+'Trimestre 3'!H1+'Trimestre 4'!H1)/C10</f>
        <v>-16.027941720591308</v>
      </c>
      <c r="F10" s="39"/>
    </row>
    <row r="11" spans="1:6" ht="38.25" customHeight="1">
      <c r="A11" s="6"/>
      <c r="B11" s="6"/>
      <c r="C11" s="6"/>
      <c r="D11" s="6"/>
      <c r="E11" s="6"/>
      <c r="F11" s="6"/>
    </row>
    <row r="12" spans="1:6" ht="35.25" customHeight="1" thickBot="1">
      <c r="A12" s="7"/>
      <c r="B12" s="7"/>
      <c r="C12" s="7"/>
      <c r="D12" s="7"/>
      <c r="E12" s="7"/>
      <c r="F12" s="7"/>
    </row>
    <row r="13" spans="1:6" ht="36.75" customHeight="1">
      <c r="A13" s="40" t="s">
        <v>2</v>
      </c>
      <c r="B13" s="41"/>
      <c r="C13" s="41"/>
      <c r="D13" s="41"/>
      <c r="E13" s="41"/>
      <c r="F13" s="42"/>
    </row>
    <row r="14" spans="1:6" ht="27" customHeight="1">
      <c r="A14" s="29" t="s">
        <v>3</v>
      </c>
      <c r="B14" s="30"/>
      <c r="C14" s="30"/>
      <c r="D14" s="30"/>
      <c r="E14" s="30"/>
      <c r="F14" s="31"/>
    </row>
    <row r="15" spans="1:12" ht="46.5" customHeight="1">
      <c r="A15" s="21" t="s">
        <v>4</v>
      </c>
      <c r="B15" s="27" t="s">
        <v>0</v>
      </c>
      <c r="C15" s="32" t="s">
        <v>6</v>
      </c>
      <c r="D15" s="33"/>
      <c r="E15" s="34" t="s">
        <v>14</v>
      </c>
      <c r="F15" s="35"/>
      <c r="H15" s="8"/>
      <c r="I15" s="8"/>
      <c r="J15" s="8"/>
      <c r="K15" s="8"/>
      <c r="L15" s="8"/>
    </row>
    <row r="16" spans="1:12" ht="22.5" customHeight="1">
      <c r="A16" s="22" t="s">
        <v>15</v>
      </c>
      <c r="B16" s="23">
        <f>'Trimestre 1'!C1</f>
        <v>51</v>
      </c>
      <c r="C16" s="51">
        <f>'Trimestre 1'!B1</f>
        <v>56378.06</v>
      </c>
      <c r="D16" s="52"/>
      <c r="E16" s="51">
        <f>'Trimestre 1'!G1</f>
        <v>-16.027941720591308</v>
      </c>
      <c r="F16" s="53"/>
      <c r="H16" s="9"/>
      <c r="I16" s="10"/>
      <c r="J16" s="10"/>
      <c r="K16" s="8"/>
      <c r="L16" s="8"/>
    </row>
    <row r="17" spans="1:12" ht="22.5" customHeight="1">
      <c r="A17" s="22" t="s">
        <v>16</v>
      </c>
      <c r="B17" s="23">
        <f>'Trimestre 2'!C1</f>
        <v>0</v>
      </c>
      <c r="C17" s="51">
        <f>'Trimestre 2'!B1</f>
        <v>0</v>
      </c>
      <c r="D17" s="52"/>
      <c r="E17" s="51">
        <f>'Trimestre 2'!G1</f>
        <v>0</v>
      </c>
      <c r="F17" s="53"/>
      <c r="H17" s="8"/>
      <c r="I17" s="8"/>
      <c r="J17" s="8"/>
      <c r="K17" s="8"/>
      <c r="L17" s="8"/>
    </row>
    <row r="18" spans="1:6" ht="22.5" customHeight="1">
      <c r="A18" s="22" t="s">
        <v>17</v>
      </c>
      <c r="B18" s="23">
        <f>'Trimestre 3'!C1</f>
        <v>0</v>
      </c>
      <c r="C18" s="51">
        <f>'Trimestre 3'!B1</f>
        <v>0</v>
      </c>
      <c r="D18" s="52"/>
      <c r="E18" s="51">
        <f>'Trimestre 3'!G1</f>
        <v>0</v>
      </c>
      <c r="F18" s="53"/>
    </row>
    <row r="19" spans="1:6" ht="21.75" customHeight="1" thickBot="1">
      <c r="A19" s="24" t="s">
        <v>18</v>
      </c>
      <c r="B19" s="25">
        <f>'Trimestre 4'!C1</f>
        <v>0</v>
      </c>
      <c r="C19" s="47">
        <f>'Trimestre 4'!B1</f>
        <v>0</v>
      </c>
      <c r="D19" s="49"/>
      <c r="E19" s="47">
        <f>'Trimestre 4'!G1</f>
        <v>0</v>
      </c>
      <c r="F19" s="48"/>
    </row>
    <row r="20" spans="1:6" ht="46.5" customHeight="1">
      <c r="A20" s="11"/>
      <c r="B20" s="12"/>
      <c r="C20" s="46"/>
      <c r="D20" s="46"/>
      <c r="E20" s="12"/>
      <c r="F20" s="12"/>
    </row>
  </sheetData>
  <sheetProtection/>
  <mergeCells count="21">
    <mergeCell ref="E16:F16"/>
    <mergeCell ref="E9:F9"/>
    <mergeCell ref="C20:D20"/>
    <mergeCell ref="E19:F19"/>
    <mergeCell ref="C19:D19"/>
    <mergeCell ref="C10:D10"/>
    <mergeCell ref="C18:D18"/>
    <mergeCell ref="E17:F17"/>
    <mergeCell ref="C17:D17"/>
    <mergeCell ref="E18:F18"/>
    <mergeCell ref="C16:D16"/>
    <mergeCell ref="A7:F7"/>
    <mergeCell ref="A14:F14"/>
    <mergeCell ref="C15:D15"/>
    <mergeCell ref="E15:F15"/>
    <mergeCell ref="A8:F8"/>
    <mergeCell ref="A10:B10"/>
    <mergeCell ref="E10:F10"/>
    <mergeCell ref="A13:F13"/>
    <mergeCell ref="A9:B9"/>
    <mergeCell ref="C9:D9"/>
  </mergeCells>
  <printOptions/>
  <pageMargins left="0.7086614173228347" right="0.7086614173228347" top="0.7480314960629921" bottom="0.7480314960629921" header="0.31496062992125984" footer="0.31496062992125984"/>
  <pageSetup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9">
        <f>SUM(B4:B195)</f>
        <v>56378.06</v>
      </c>
      <c r="C1">
        <f>COUNTA(A4:A203)</f>
        <v>51</v>
      </c>
      <c r="G1" s="20">
        <f>IF(B1&lt;&gt;0,H1/B1,0)</f>
        <v>-16.027941720591308</v>
      </c>
      <c r="H1" s="19">
        <f>SUM(H4:H195)</f>
        <v>-903624.2599999999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5">
      <c r="A4" s="28" t="s">
        <v>22</v>
      </c>
      <c r="B4" s="16">
        <v>337.22</v>
      </c>
      <c r="C4" s="17">
        <v>42767</v>
      </c>
      <c r="D4" s="17">
        <v>42737</v>
      </c>
      <c r="E4" s="17"/>
      <c r="F4" s="17"/>
      <c r="G4" s="1">
        <f>D4-C4-(F4-E4)</f>
        <v>-30</v>
      </c>
      <c r="H4" s="16">
        <f>B4*G4</f>
        <v>-10116.6</v>
      </c>
    </row>
    <row r="5" spans="1:8" ht="15">
      <c r="A5" s="28" t="s">
        <v>22</v>
      </c>
      <c r="B5" s="16">
        <v>0</v>
      </c>
      <c r="C5" s="17">
        <v>42767</v>
      </c>
      <c r="D5" s="17">
        <v>42737</v>
      </c>
      <c r="E5" s="17"/>
      <c r="F5" s="17"/>
      <c r="G5" s="1">
        <f aca="true" t="shared" si="0" ref="G5:G68">D5-C5-(F5-E5)</f>
        <v>-30</v>
      </c>
      <c r="H5" s="16">
        <f aca="true" t="shared" si="1" ref="H5:H68">B5*G5</f>
        <v>0</v>
      </c>
    </row>
    <row r="6" spans="1:8" ht="15">
      <c r="A6" s="28" t="s">
        <v>23</v>
      </c>
      <c r="B6" s="16">
        <v>1364</v>
      </c>
      <c r="C6" s="17">
        <v>42753</v>
      </c>
      <c r="D6" s="17">
        <v>42737</v>
      </c>
      <c r="E6" s="17"/>
      <c r="F6" s="17"/>
      <c r="G6" s="1">
        <f t="shared" si="0"/>
        <v>-16</v>
      </c>
      <c r="H6" s="16">
        <f t="shared" si="1"/>
        <v>-21824</v>
      </c>
    </row>
    <row r="7" spans="1:8" ht="15">
      <c r="A7" s="28" t="s">
        <v>24</v>
      </c>
      <c r="B7" s="16">
        <v>2049.18</v>
      </c>
      <c r="C7" s="17">
        <v>42746</v>
      </c>
      <c r="D7" s="17">
        <v>42737</v>
      </c>
      <c r="E7" s="17"/>
      <c r="F7" s="17"/>
      <c r="G7" s="1">
        <f t="shared" si="0"/>
        <v>-9</v>
      </c>
      <c r="H7" s="16">
        <f t="shared" si="1"/>
        <v>-18442.62</v>
      </c>
    </row>
    <row r="8" spans="1:8" ht="15">
      <c r="A8" s="28" t="s">
        <v>25</v>
      </c>
      <c r="B8" s="16">
        <v>10280</v>
      </c>
      <c r="C8" s="17">
        <v>42732</v>
      </c>
      <c r="D8" s="17">
        <v>42737</v>
      </c>
      <c r="E8" s="17"/>
      <c r="F8" s="17"/>
      <c r="G8" s="1">
        <f t="shared" si="0"/>
        <v>5</v>
      </c>
      <c r="H8" s="16">
        <f t="shared" si="1"/>
        <v>51400</v>
      </c>
    </row>
    <row r="9" spans="1:8" ht="15">
      <c r="A9" s="28" t="s">
        <v>26</v>
      </c>
      <c r="B9" s="16">
        <v>8098</v>
      </c>
      <c r="C9" s="17">
        <v>42753</v>
      </c>
      <c r="D9" s="17">
        <v>42737</v>
      </c>
      <c r="E9" s="17"/>
      <c r="F9" s="17"/>
      <c r="G9" s="1">
        <f t="shared" si="0"/>
        <v>-16</v>
      </c>
      <c r="H9" s="16">
        <f t="shared" si="1"/>
        <v>-129568</v>
      </c>
    </row>
    <row r="10" spans="1:8" ht="15">
      <c r="A10" s="28" t="s">
        <v>27</v>
      </c>
      <c r="B10" s="16">
        <v>13878</v>
      </c>
      <c r="C10" s="17">
        <v>42753</v>
      </c>
      <c r="D10" s="17">
        <v>42737</v>
      </c>
      <c r="E10" s="17"/>
      <c r="F10" s="17"/>
      <c r="G10" s="1">
        <f t="shared" si="0"/>
        <v>-16</v>
      </c>
      <c r="H10" s="16">
        <f t="shared" si="1"/>
        <v>-222048</v>
      </c>
    </row>
    <row r="11" spans="1:8" ht="15">
      <c r="A11" s="28" t="s">
        <v>28</v>
      </c>
      <c r="B11" s="16">
        <v>14.42</v>
      </c>
      <c r="C11" s="17">
        <v>42755</v>
      </c>
      <c r="D11" s="17">
        <v>42737</v>
      </c>
      <c r="E11" s="17"/>
      <c r="F11" s="17"/>
      <c r="G11" s="1">
        <f t="shared" si="0"/>
        <v>-18</v>
      </c>
      <c r="H11" s="16">
        <f t="shared" si="1"/>
        <v>-259.56</v>
      </c>
    </row>
    <row r="12" spans="1:8" ht="15">
      <c r="A12" s="28" t="s">
        <v>29</v>
      </c>
      <c r="B12" s="16">
        <v>64.51</v>
      </c>
      <c r="C12" s="17">
        <v>42755</v>
      </c>
      <c r="D12" s="17">
        <v>42737</v>
      </c>
      <c r="E12" s="17"/>
      <c r="F12" s="17"/>
      <c r="G12" s="1">
        <f t="shared" si="0"/>
        <v>-18</v>
      </c>
      <c r="H12" s="16">
        <f t="shared" si="1"/>
        <v>-1161.18</v>
      </c>
    </row>
    <row r="13" spans="1:8" ht="15">
      <c r="A13" s="28" t="s">
        <v>30</v>
      </c>
      <c r="B13" s="16">
        <v>334.5</v>
      </c>
      <c r="C13" s="17">
        <v>42764</v>
      </c>
      <c r="D13" s="17">
        <v>42737</v>
      </c>
      <c r="E13" s="17"/>
      <c r="F13" s="17"/>
      <c r="G13" s="1">
        <f t="shared" si="0"/>
        <v>-27</v>
      </c>
      <c r="H13" s="16">
        <f t="shared" si="1"/>
        <v>-9031.5</v>
      </c>
    </row>
    <row r="14" spans="1:8" ht="15">
      <c r="A14" s="28" t="s">
        <v>31</v>
      </c>
      <c r="B14" s="16">
        <v>333</v>
      </c>
      <c r="C14" s="17">
        <v>42756</v>
      </c>
      <c r="D14" s="17">
        <v>42737</v>
      </c>
      <c r="E14" s="17"/>
      <c r="F14" s="17"/>
      <c r="G14" s="1">
        <f t="shared" si="0"/>
        <v>-19</v>
      </c>
      <c r="H14" s="16">
        <f t="shared" si="1"/>
        <v>-6327</v>
      </c>
    </row>
    <row r="15" spans="1:8" ht="15">
      <c r="A15" s="28" t="s">
        <v>32</v>
      </c>
      <c r="B15" s="16">
        <v>1179.2</v>
      </c>
      <c r="C15" s="17">
        <v>42776</v>
      </c>
      <c r="D15" s="17">
        <v>42746</v>
      </c>
      <c r="E15" s="17"/>
      <c r="F15" s="17"/>
      <c r="G15" s="1">
        <f t="shared" si="0"/>
        <v>-30</v>
      </c>
      <c r="H15" s="16">
        <f t="shared" si="1"/>
        <v>-35376</v>
      </c>
    </row>
    <row r="16" spans="1:8" ht="15">
      <c r="A16" s="28" t="s">
        <v>33</v>
      </c>
      <c r="B16" s="16">
        <v>121.55</v>
      </c>
      <c r="C16" s="17">
        <v>42776</v>
      </c>
      <c r="D16" s="17">
        <v>42746</v>
      </c>
      <c r="E16" s="17"/>
      <c r="F16" s="17"/>
      <c r="G16" s="1">
        <f t="shared" si="0"/>
        <v>-30</v>
      </c>
      <c r="H16" s="16">
        <f t="shared" si="1"/>
        <v>-3646.5</v>
      </c>
    </row>
    <row r="17" spans="1:8" ht="15">
      <c r="A17" s="28" t="s">
        <v>34</v>
      </c>
      <c r="B17" s="16">
        <v>243.21</v>
      </c>
      <c r="C17" s="17">
        <v>42789</v>
      </c>
      <c r="D17" s="17">
        <v>42765</v>
      </c>
      <c r="E17" s="17"/>
      <c r="F17" s="17"/>
      <c r="G17" s="1">
        <f t="shared" si="0"/>
        <v>-24</v>
      </c>
      <c r="H17" s="16">
        <f t="shared" si="1"/>
        <v>-5837.04</v>
      </c>
    </row>
    <row r="18" spans="1:8" ht="15">
      <c r="A18" s="28" t="s">
        <v>35</v>
      </c>
      <c r="B18" s="16">
        <v>613</v>
      </c>
      <c r="C18" s="17">
        <v>42789</v>
      </c>
      <c r="D18" s="17">
        <v>42765</v>
      </c>
      <c r="E18" s="17"/>
      <c r="F18" s="17"/>
      <c r="G18" s="1">
        <f t="shared" si="0"/>
        <v>-24</v>
      </c>
      <c r="H18" s="16">
        <f t="shared" si="1"/>
        <v>-14712</v>
      </c>
    </row>
    <row r="19" spans="1:8" ht="15">
      <c r="A19" s="28" t="s">
        <v>36</v>
      </c>
      <c r="B19" s="16">
        <v>1165.92</v>
      </c>
      <c r="C19" s="17">
        <v>42789</v>
      </c>
      <c r="D19" s="17">
        <v>42765</v>
      </c>
      <c r="E19" s="17"/>
      <c r="F19" s="17"/>
      <c r="G19" s="1">
        <f t="shared" si="0"/>
        <v>-24</v>
      </c>
      <c r="H19" s="16">
        <f t="shared" si="1"/>
        <v>-27982.08</v>
      </c>
    </row>
    <row r="20" spans="1:8" ht="15">
      <c r="A20" s="28" t="s">
        <v>37</v>
      </c>
      <c r="B20" s="16">
        <v>49.8</v>
      </c>
      <c r="C20" s="17">
        <v>42789</v>
      </c>
      <c r="D20" s="17">
        <v>42765</v>
      </c>
      <c r="E20" s="17"/>
      <c r="F20" s="17"/>
      <c r="G20" s="1">
        <f t="shared" si="0"/>
        <v>-24</v>
      </c>
      <c r="H20" s="16">
        <f t="shared" si="1"/>
        <v>-1195.1999999999998</v>
      </c>
    </row>
    <row r="21" spans="1:8" ht="15">
      <c r="A21" s="28" t="s">
        <v>38</v>
      </c>
      <c r="B21" s="16">
        <v>78</v>
      </c>
      <c r="C21" s="17">
        <v>42789</v>
      </c>
      <c r="D21" s="17">
        <v>42765</v>
      </c>
      <c r="E21" s="17"/>
      <c r="F21" s="17"/>
      <c r="G21" s="1">
        <f t="shared" si="0"/>
        <v>-24</v>
      </c>
      <c r="H21" s="16">
        <f t="shared" si="1"/>
        <v>-1872</v>
      </c>
    </row>
    <row r="22" spans="1:8" ht="15">
      <c r="A22" s="28" t="s">
        <v>39</v>
      </c>
      <c r="B22" s="16">
        <v>235.56</v>
      </c>
      <c r="C22" s="17">
        <v>42789</v>
      </c>
      <c r="D22" s="17">
        <v>42765</v>
      </c>
      <c r="E22" s="17"/>
      <c r="F22" s="17"/>
      <c r="G22" s="1">
        <f t="shared" si="0"/>
        <v>-24</v>
      </c>
      <c r="H22" s="16">
        <f t="shared" si="1"/>
        <v>-5653.4400000000005</v>
      </c>
    </row>
    <row r="23" spans="1:8" ht="15">
      <c r="A23" s="28" t="s">
        <v>40</v>
      </c>
      <c r="B23" s="16">
        <v>1.64</v>
      </c>
      <c r="C23" s="17">
        <v>42789</v>
      </c>
      <c r="D23" s="17">
        <v>42765</v>
      </c>
      <c r="E23" s="17"/>
      <c r="F23" s="17"/>
      <c r="G23" s="1">
        <f t="shared" si="0"/>
        <v>-24</v>
      </c>
      <c r="H23" s="16">
        <f t="shared" si="1"/>
        <v>-39.36</v>
      </c>
    </row>
    <row r="24" spans="1:8" ht="15">
      <c r="A24" s="28" t="s">
        <v>41</v>
      </c>
      <c r="B24" s="16">
        <v>70</v>
      </c>
      <c r="C24" s="17">
        <v>42789</v>
      </c>
      <c r="D24" s="17">
        <v>42765</v>
      </c>
      <c r="E24" s="17"/>
      <c r="F24" s="17"/>
      <c r="G24" s="1">
        <f t="shared" si="0"/>
        <v>-24</v>
      </c>
      <c r="H24" s="16">
        <f t="shared" si="1"/>
        <v>-1680</v>
      </c>
    </row>
    <row r="25" spans="1:8" ht="15">
      <c r="A25" s="28" t="s">
        <v>42</v>
      </c>
      <c r="B25" s="16">
        <v>80</v>
      </c>
      <c r="C25" s="17">
        <v>42789</v>
      </c>
      <c r="D25" s="17">
        <v>42765</v>
      </c>
      <c r="E25" s="17"/>
      <c r="F25" s="17"/>
      <c r="G25" s="1">
        <f t="shared" si="0"/>
        <v>-24</v>
      </c>
      <c r="H25" s="16">
        <f t="shared" si="1"/>
        <v>-1920</v>
      </c>
    </row>
    <row r="26" spans="1:8" ht="15">
      <c r="A26" s="28" t="s">
        <v>43</v>
      </c>
      <c r="B26" s="16">
        <v>2120</v>
      </c>
      <c r="C26" s="17">
        <v>42790</v>
      </c>
      <c r="D26" s="17">
        <v>42765</v>
      </c>
      <c r="E26" s="17"/>
      <c r="F26" s="17"/>
      <c r="G26" s="1">
        <f t="shared" si="0"/>
        <v>-25</v>
      </c>
      <c r="H26" s="16">
        <f t="shared" si="1"/>
        <v>-53000</v>
      </c>
    </row>
    <row r="27" spans="1:8" ht="15">
      <c r="A27" s="28" t="s">
        <v>44</v>
      </c>
      <c r="B27" s="16">
        <v>745</v>
      </c>
      <c r="C27" s="17">
        <v>42795</v>
      </c>
      <c r="D27" s="17">
        <v>42765</v>
      </c>
      <c r="E27" s="17"/>
      <c r="F27" s="17"/>
      <c r="G27" s="1">
        <f t="shared" si="0"/>
        <v>-30</v>
      </c>
      <c r="H27" s="16">
        <f t="shared" si="1"/>
        <v>-22350</v>
      </c>
    </row>
    <row r="28" spans="1:8" ht="15">
      <c r="A28" s="28" t="s">
        <v>45</v>
      </c>
      <c r="B28" s="16">
        <v>720</v>
      </c>
      <c r="C28" s="17">
        <v>42798</v>
      </c>
      <c r="D28" s="17">
        <v>42768</v>
      </c>
      <c r="E28" s="17"/>
      <c r="F28" s="17"/>
      <c r="G28" s="1">
        <f t="shared" si="0"/>
        <v>-30</v>
      </c>
      <c r="H28" s="16">
        <f t="shared" si="1"/>
        <v>-21600</v>
      </c>
    </row>
    <row r="29" spans="1:8" ht="15">
      <c r="A29" s="28" t="s">
        <v>46</v>
      </c>
      <c r="B29" s="16">
        <v>339.92</v>
      </c>
      <c r="C29" s="17">
        <v>42798</v>
      </c>
      <c r="D29" s="17">
        <v>42768</v>
      </c>
      <c r="E29" s="17"/>
      <c r="F29" s="17"/>
      <c r="G29" s="1">
        <f t="shared" si="0"/>
        <v>-30</v>
      </c>
      <c r="H29" s="16">
        <f t="shared" si="1"/>
        <v>-10197.6</v>
      </c>
    </row>
    <row r="30" spans="1:8" ht="15">
      <c r="A30" s="28" t="s">
        <v>47</v>
      </c>
      <c r="B30" s="16">
        <v>555</v>
      </c>
      <c r="C30" s="17">
        <v>42802</v>
      </c>
      <c r="D30" s="17">
        <v>42772</v>
      </c>
      <c r="E30" s="17"/>
      <c r="F30" s="17"/>
      <c r="G30" s="1">
        <f t="shared" si="0"/>
        <v>-30</v>
      </c>
      <c r="H30" s="16">
        <f t="shared" si="1"/>
        <v>-16650</v>
      </c>
    </row>
    <row r="31" spans="1:8" ht="15">
      <c r="A31" s="28" t="s">
        <v>48</v>
      </c>
      <c r="B31" s="16">
        <v>69</v>
      </c>
      <c r="C31" s="17">
        <v>42805</v>
      </c>
      <c r="D31" s="17">
        <v>42775</v>
      </c>
      <c r="E31" s="17"/>
      <c r="F31" s="17"/>
      <c r="G31" s="1">
        <f t="shared" si="0"/>
        <v>-30</v>
      </c>
      <c r="H31" s="16">
        <f t="shared" si="1"/>
        <v>-2070</v>
      </c>
    </row>
    <row r="32" spans="1:8" ht="15">
      <c r="A32" s="28" t="s">
        <v>49</v>
      </c>
      <c r="B32" s="16">
        <v>765.87</v>
      </c>
      <c r="C32" s="17">
        <v>42805</v>
      </c>
      <c r="D32" s="17">
        <v>42775</v>
      </c>
      <c r="E32" s="17"/>
      <c r="F32" s="17"/>
      <c r="G32" s="1">
        <f t="shared" si="0"/>
        <v>-30</v>
      </c>
      <c r="H32" s="16">
        <f t="shared" si="1"/>
        <v>-22976.1</v>
      </c>
    </row>
    <row r="33" spans="1:8" ht="15">
      <c r="A33" s="28" t="s">
        <v>50</v>
      </c>
      <c r="B33" s="16">
        <v>57.3</v>
      </c>
      <c r="C33" s="17">
        <v>42805</v>
      </c>
      <c r="D33" s="17">
        <v>42775</v>
      </c>
      <c r="E33" s="17"/>
      <c r="F33" s="17"/>
      <c r="G33" s="1">
        <f t="shared" si="0"/>
        <v>-30</v>
      </c>
      <c r="H33" s="16">
        <f t="shared" si="1"/>
        <v>-1719</v>
      </c>
    </row>
    <row r="34" spans="1:8" ht="15">
      <c r="A34" s="28" t="s">
        <v>51</v>
      </c>
      <c r="B34" s="16">
        <v>16.39</v>
      </c>
      <c r="C34" s="17">
        <v>42809</v>
      </c>
      <c r="D34" s="17">
        <v>42780</v>
      </c>
      <c r="E34" s="17"/>
      <c r="F34" s="17"/>
      <c r="G34" s="1">
        <f t="shared" si="0"/>
        <v>-29</v>
      </c>
      <c r="H34" s="16">
        <f t="shared" si="1"/>
        <v>-475.31</v>
      </c>
    </row>
    <row r="35" spans="1:8" ht="15">
      <c r="A35" s="28" t="s">
        <v>52</v>
      </c>
      <c r="B35" s="16">
        <v>15.74</v>
      </c>
      <c r="C35" s="17">
        <v>42809</v>
      </c>
      <c r="D35" s="17">
        <v>42780</v>
      </c>
      <c r="E35" s="17"/>
      <c r="F35" s="17"/>
      <c r="G35" s="1">
        <f t="shared" si="0"/>
        <v>-29</v>
      </c>
      <c r="H35" s="16">
        <f t="shared" si="1"/>
        <v>-456.46</v>
      </c>
    </row>
    <row r="36" spans="1:8" ht="15">
      <c r="A36" s="28" t="s">
        <v>53</v>
      </c>
      <c r="B36" s="16">
        <v>-2</v>
      </c>
      <c r="C36" s="17">
        <v>42818</v>
      </c>
      <c r="D36" s="17">
        <v>42788</v>
      </c>
      <c r="E36" s="17"/>
      <c r="F36" s="17"/>
      <c r="G36" s="1">
        <f t="shared" si="0"/>
        <v>-30</v>
      </c>
      <c r="H36" s="16">
        <f t="shared" si="1"/>
        <v>60</v>
      </c>
    </row>
    <row r="37" spans="1:8" ht="15">
      <c r="A37" s="28" t="s">
        <v>53</v>
      </c>
      <c r="B37" s="16">
        <v>117.2</v>
      </c>
      <c r="C37" s="17">
        <v>42818</v>
      </c>
      <c r="D37" s="17">
        <v>42788</v>
      </c>
      <c r="E37" s="17"/>
      <c r="F37" s="17"/>
      <c r="G37" s="1">
        <f t="shared" si="0"/>
        <v>-30</v>
      </c>
      <c r="H37" s="16">
        <f t="shared" si="1"/>
        <v>-3516</v>
      </c>
    </row>
    <row r="38" spans="1:8" ht="15">
      <c r="A38" s="28" t="s">
        <v>54</v>
      </c>
      <c r="B38" s="16">
        <v>44.54</v>
      </c>
      <c r="C38" s="17">
        <v>42818</v>
      </c>
      <c r="D38" s="17">
        <v>42788</v>
      </c>
      <c r="E38" s="17"/>
      <c r="F38" s="17"/>
      <c r="G38" s="1">
        <f t="shared" si="0"/>
        <v>-30</v>
      </c>
      <c r="H38" s="16">
        <f t="shared" si="1"/>
        <v>-1336.2</v>
      </c>
    </row>
    <row r="39" spans="1:8" ht="15">
      <c r="A39" s="28" t="s">
        <v>55</v>
      </c>
      <c r="B39" s="16">
        <v>135.51</v>
      </c>
      <c r="C39" s="17">
        <v>42819</v>
      </c>
      <c r="D39" s="17">
        <v>42794</v>
      </c>
      <c r="E39" s="17"/>
      <c r="F39" s="17"/>
      <c r="G39" s="1">
        <f t="shared" si="0"/>
        <v>-25</v>
      </c>
      <c r="H39" s="16">
        <f t="shared" si="1"/>
        <v>-3387.75</v>
      </c>
    </row>
    <row r="40" spans="1:8" ht="15">
      <c r="A40" s="28" t="s">
        <v>56</v>
      </c>
      <c r="B40" s="16">
        <v>596.5</v>
      </c>
      <c r="C40" s="17">
        <v>42819</v>
      </c>
      <c r="D40" s="17">
        <v>42794</v>
      </c>
      <c r="E40" s="17"/>
      <c r="F40" s="17"/>
      <c r="G40" s="1">
        <f t="shared" si="0"/>
        <v>-25</v>
      </c>
      <c r="H40" s="16">
        <f t="shared" si="1"/>
        <v>-14912.5</v>
      </c>
    </row>
    <row r="41" spans="1:8" ht="15">
      <c r="A41" s="28" t="s">
        <v>57</v>
      </c>
      <c r="B41" s="16">
        <v>655.2</v>
      </c>
      <c r="C41" s="17">
        <v>42824</v>
      </c>
      <c r="D41" s="17">
        <v>42794</v>
      </c>
      <c r="E41" s="17"/>
      <c r="F41" s="17"/>
      <c r="G41" s="1">
        <f t="shared" si="0"/>
        <v>-30</v>
      </c>
      <c r="H41" s="16">
        <f t="shared" si="1"/>
        <v>-19656</v>
      </c>
    </row>
    <row r="42" spans="1:8" ht="15">
      <c r="A42" s="28" t="s">
        <v>57</v>
      </c>
      <c r="B42" s="16">
        <v>184.8</v>
      </c>
      <c r="C42" s="17">
        <v>42824</v>
      </c>
      <c r="D42" s="17">
        <v>42794</v>
      </c>
      <c r="E42" s="17"/>
      <c r="F42" s="17"/>
      <c r="G42" s="1">
        <f t="shared" si="0"/>
        <v>-30</v>
      </c>
      <c r="H42" s="16">
        <f t="shared" si="1"/>
        <v>-5544</v>
      </c>
    </row>
    <row r="43" spans="1:8" ht="15">
      <c r="A43" s="28" t="s">
        <v>58</v>
      </c>
      <c r="B43" s="16">
        <v>163.8</v>
      </c>
      <c r="C43" s="17">
        <v>42831</v>
      </c>
      <c r="D43" s="17">
        <v>42801</v>
      </c>
      <c r="E43" s="17"/>
      <c r="F43" s="17"/>
      <c r="G43" s="1">
        <f t="shared" si="0"/>
        <v>-30</v>
      </c>
      <c r="H43" s="16">
        <f t="shared" si="1"/>
        <v>-4914</v>
      </c>
    </row>
    <row r="44" spans="1:8" ht="15">
      <c r="A44" s="28" t="s">
        <v>58</v>
      </c>
      <c r="B44" s="16">
        <v>46.2</v>
      </c>
      <c r="C44" s="17">
        <v>42831</v>
      </c>
      <c r="D44" s="17">
        <v>42801</v>
      </c>
      <c r="E44" s="17"/>
      <c r="F44" s="17"/>
      <c r="G44" s="1">
        <f t="shared" si="0"/>
        <v>-30</v>
      </c>
      <c r="H44" s="16">
        <f t="shared" si="1"/>
        <v>-1386</v>
      </c>
    </row>
    <row r="45" spans="1:8" ht="15">
      <c r="A45" s="28" t="s">
        <v>59</v>
      </c>
      <c r="B45" s="16">
        <v>405.6</v>
      </c>
      <c r="C45" s="17">
        <v>42831</v>
      </c>
      <c r="D45" s="17">
        <v>42801</v>
      </c>
      <c r="E45" s="17"/>
      <c r="F45" s="17"/>
      <c r="G45" s="1">
        <f t="shared" si="0"/>
        <v>-30</v>
      </c>
      <c r="H45" s="16">
        <f t="shared" si="1"/>
        <v>-12168</v>
      </c>
    </row>
    <row r="46" spans="1:8" ht="15">
      <c r="A46" s="28" t="s">
        <v>59</v>
      </c>
      <c r="B46" s="16">
        <v>114.4</v>
      </c>
      <c r="C46" s="17">
        <v>42831</v>
      </c>
      <c r="D46" s="17">
        <v>42801</v>
      </c>
      <c r="E46" s="17"/>
      <c r="F46" s="17"/>
      <c r="G46" s="1">
        <f t="shared" si="0"/>
        <v>-30</v>
      </c>
      <c r="H46" s="16">
        <f t="shared" si="1"/>
        <v>-3432</v>
      </c>
    </row>
    <row r="47" spans="1:8" ht="15">
      <c r="A47" s="28" t="s">
        <v>60</v>
      </c>
      <c r="B47" s="16">
        <v>456</v>
      </c>
      <c r="C47" s="17">
        <v>42832</v>
      </c>
      <c r="D47" s="17">
        <v>42802</v>
      </c>
      <c r="E47" s="17"/>
      <c r="F47" s="17"/>
      <c r="G47" s="1">
        <f t="shared" si="0"/>
        <v>-30</v>
      </c>
      <c r="H47" s="16">
        <f t="shared" si="1"/>
        <v>-13680</v>
      </c>
    </row>
    <row r="48" spans="1:8" ht="15">
      <c r="A48" s="28" t="s">
        <v>60</v>
      </c>
      <c r="B48" s="16">
        <v>0</v>
      </c>
      <c r="C48" s="17">
        <v>42832</v>
      </c>
      <c r="D48" s="17">
        <v>42802</v>
      </c>
      <c r="E48" s="17"/>
      <c r="F48" s="17"/>
      <c r="G48" s="1">
        <f t="shared" si="0"/>
        <v>-30</v>
      </c>
      <c r="H48" s="16">
        <f t="shared" si="1"/>
        <v>0</v>
      </c>
    </row>
    <row r="49" spans="1:8" ht="15">
      <c r="A49" s="28" t="s">
        <v>61</v>
      </c>
      <c r="B49" s="16">
        <v>741</v>
      </c>
      <c r="C49" s="17">
        <v>42832</v>
      </c>
      <c r="D49" s="17">
        <v>42802</v>
      </c>
      <c r="E49" s="17"/>
      <c r="F49" s="17"/>
      <c r="G49" s="1">
        <f t="shared" si="0"/>
        <v>-30</v>
      </c>
      <c r="H49" s="16">
        <f t="shared" si="1"/>
        <v>-22230</v>
      </c>
    </row>
    <row r="50" spans="1:8" ht="15">
      <c r="A50" s="28" t="s">
        <v>61</v>
      </c>
      <c r="B50" s="16">
        <v>209</v>
      </c>
      <c r="C50" s="17">
        <v>42832</v>
      </c>
      <c r="D50" s="17">
        <v>42802</v>
      </c>
      <c r="E50" s="17"/>
      <c r="F50" s="17"/>
      <c r="G50" s="1">
        <f t="shared" si="0"/>
        <v>-30</v>
      </c>
      <c r="H50" s="16">
        <f t="shared" si="1"/>
        <v>-6270</v>
      </c>
    </row>
    <row r="51" spans="1:8" ht="15">
      <c r="A51" s="28" t="s">
        <v>62</v>
      </c>
      <c r="B51" s="16">
        <v>150</v>
      </c>
      <c r="C51" s="17">
        <v>42845</v>
      </c>
      <c r="D51" s="17">
        <v>42821</v>
      </c>
      <c r="E51" s="17"/>
      <c r="F51" s="17"/>
      <c r="G51" s="1">
        <f t="shared" si="0"/>
        <v>-24</v>
      </c>
      <c r="H51" s="16">
        <f t="shared" si="1"/>
        <v>-3600</v>
      </c>
    </row>
    <row r="52" spans="1:8" ht="15">
      <c r="A52" s="28" t="s">
        <v>63</v>
      </c>
      <c r="B52" s="16">
        <v>1200</v>
      </c>
      <c r="C52" s="17">
        <v>42847</v>
      </c>
      <c r="D52" s="17">
        <v>42821</v>
      </c>
      <c r="E52" s="17"/>
      <c r="F52" s="17"/>
      <c r="G52" s="1">
        <f t="shared" si="0"/>
        <v>-26</v>
      </c>
      <c r="H52" s="16">
        <f t="shared" si="1"/>
        <v>-31200</v>
      </c>
    </row>
    <row r="53" spans="1:8" ht="15">
      <c r="A53" s="28" t="s">
        <v>64</v>
      </c>
      <c r="B53" s="16">
        <v>3365.38</v>
      </c>
      <c r="C53" s="17">
        <v>42848</v>
      </c>
      <c r="D53" s="17">
        <v>42821</v>
      </c>
      <c r="E53" s="17"/>
      <c r="F53" s="17"/>
      <c r="G53" s="1">
        <f t="shared" si="0"/>
        <v>-27</v>
      </c>
      <c r="H53" s="16">
        <f t="shared" si="1"/>
        <v>-90865.26000000001</v>
      </c>
    </row>
    <row r="54" spans="1:8" ht="15">
      <c r="A54" s="28" t="s">
        <v>65</v>
      </c>
      <c r="B54" s="16">
        <v>1800</v>
      </c>
      <c r="C54" s="17">
        <v>42847</v>
      </c>
      <c r="D54" s="17">
        <v>42821</v>
      </c>
      <c r="E54" s="17"/>
      <c r="F54" s="17"/>
      <c r="G54" s="1">
        <f t="shared" si="0"/>
        <v>-26</v>
      </c>
      <c r="H54" s="16">
        <f t="shared" si="1"/>
        <v>-46800</v>
      </c>
    </row>
    <row r="55" spans="1:8" ht="15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 ht="15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 ht="15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 ht="15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 ht="15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 ht="15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 ht="15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 ht="15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9">
        <f>SUM(B4:B195)</f>
        <v>0</v>
      </c>
      <c r="C1">
        <f>COUNTA(A4:A203)</f>
        <v>0</v>
      </c>
      <c r="G1" s="20">
        <f>IF(B1&lt;&gt;0,H1/B1,0)</f>
        <v>0</v>
      </c>
      <c r="H1" s="19">
        <f>SUM(H4:H195)</f>
        <v>0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5">
      <c r="A4" s="28"/>
      <c r="B4" s="16"/>
      <c r="C4" s="17"/>
      <c r="D4" s="17"/>
      <c r="E4" s="17"/>
      <c r="F4" s="17"/>
      <c r="G4" s="1">
        <f>D4-C4-(F4-E4)</f>
        <v>0</v>
      </c>
      <c r="H4" s="16">
        <f>B4*G4</f>
        <v>0</v>
      </c>
    </row>
    <row r="5" spans="1:8" ht="15">
      <c r="A5" s="28"/>
      <c r="B5" s="16"/>
      <c r="C5" s="17"/>
      <c r="D5" s="17"/>
      <c r="E5" s="17"/>
      <c r="F5" s="17"/>
      <c r="G5" s="1">
        <f aca="true" t="shared" si="0" ref="G5:G68">D5-C5-(F5-E5)</f>
        <v>0</v>
      </c>
      <c r="H5" s="16">
        <f aca="true" t="shared" si="1" ref="H5:H68">B5*G5</f>
        <v>0</v>
      </c>
    </row>
    <row r="6" spans="1:8" ht="15">
      <c r="A6" s="28"/>
      <c r="B6" s="16"/>
      <c r="C6" s="17"/>
      <c r="D6" s="17"/>
      <c r="E6" s="17"/>
      <c r="F6" s="17"/>
      <c r="G6" s="1">
        <f t="shared" si="0"/>
        <v>0</v>
      </c>
      <c r="H6" s="16">
        <f t="shared" si="1"/>
        <v>0</v>
      </c>
    </row>
    <row r="7" spans="1:8" ht="15">
      <c r="A7" s="28"/>
      <c r="B7" s="16"/>
      <c r="C7" s="17"/>
      <c r="D7" s="17"/>
      <c r="E7" s="17"/>
      <c r="F7" s="17"/>
      <c r="G7" s="1">
        <f t="shared" si="0"/>
        <v>0</v>
      </c>
      <c r="H7" s="16">
        <f t="shared" si="1"/>
        <v>0</v>
      </c>
    </row>
    <row r="8" spans="1:8" ht="15">
      <c r="A8" s="28"/>
      <c r="B8" s="16"/>
      <c r="C8" s="17"/>
      <c r="D8" s="17"/>
      <c r="E8" s="17"/>
      <c r="F8" s="17"/>
      <c r="G8" s="1">
        <f t="shared" si="0"/>
        <v>0</v>
      </c>
      <c r="H8" s="16">
        <f t="shared" si="1"/>
        <v>0</v>
      </c>
    </row>
    <row r="9" spans="1:8" ht="15">
      <c r="A9" s="28"/>
      <c r="B9" s="16"/>
      <c r="C9" s="17"/>
      <c r="D9" s="17"/>
      <c r="E9" s="17"/>
      <c r="F9" s="17"/>
      <c r="G9" s="1">
        <f t="shared" si="0"/>
        <v>0</v>
      </c>
      <c r="H9" s="16">
        <f t="shared" si="1"/>
        <v>0</v>
      </c>
    </row>
    <row r="10" spans="1:8" ht="15">
      <c r="A10" s="28"/>
      <c r="B10" s="16"/>
      <c r="C10" s="17"/>
      <c r="D10" s="17"/>
      <c r="E10" s="17"/>
      <c r="F10" s="17"/>
      <c r="G10" s="1">
        <f t="shared" si="0"/>
        <v>0</v>
      </c>
      <c r="H10" s="16">
        <f t="shared" si="1"/>
        <v>0</v>
      </c>
    </row>
    <row r="11" spans="1:8" ht="15">
      <c r="A11" s="28"/>
      <c r="B11" s="16"/>
      <c r="C11" s="17"/>
      <c r="D11" s="17"/>
      <c r="E11" s="17"/>
      <c r="F11" s="17"/>
      <c r="G11" s="1">
        <f t="shared" si="0"/>
        <v>0</v>
      </c>
      <c r="H11" s="16">
        <f t="shared" si="1"/>
        <v>0</v>
      </c>
    </row>
    <row r="12" spans="1:8" ht="15">
      <c r="A12" s="28"/>
      <c r="B12" s="16"/>
      <c r="C12" s="17"/>
      <c r="D12" s="17"/>
      <c r="E12" s="17"/>
      <c r="F12" s="17"/>
      <c r="G12" s="1">
        <f t="shared" si="0"/>
        <v>0</v>
      </c>
      <c r="H12" s="16">
        <f t="shared" si="1"/>
        <v>0</v>
      </c>
    </row>
    <row r="13" spans="1:8" ht="15">
      <c r="A13" s="28"/>
      <c r="B13" s="16"/>
      <c r="C13" s="17"/>
      <c r="D13" s="17"/>
      <c r="E13" s="17"/>
      <c r="F13" s="17"/>
      <c r="G13" s="1">
        <f t="shared" si="0"/>
        <v>0</v>
      </c>
      <c r="H13" s="16">
        <f t="shared" si="1"/>
        <v>0</v>
      </c>
    </row>
    <row r="14" spans="1:8" ht="15">
      <c r="A14" s="28"/>
      <c r="B14" s="16"/>
      <c r="C14" s="17"/>
      <c r="D14" s="17"/>
      <c r="E14" s="17"/>
      <c r="F14" s="17"/>
      <c r="G14" s="1">
        <f t="shared" si="0"/>
        <v>0</v>
      </c>
      <c r="H14" s="16">
        <f t="shared" si="1"/>
        <v>0</v>
      </c>
    </row>
    <row r="15" spans="1:8" ht="15">
      <c r="A15" s="28"/>
      <c r="B15" s="16"/>
      <c r="C15" s="17"/>
      <c r="D15" s="17"/>
      <c r="E15" s="17"/>
      <c r="F15" s="17"/>
      <c r="G15" s="1">
        <f t="shared" si="0"/>
        <v>0</v>
      </c>
      <c r="H15" s="16">
        <f t="shared" si="1"/>
        <v>0</v>
      </c>
    </row>
    <row r="16" spans="1:8" ht="15">
      <c r="A16" s="28"/>
      <c r="B16" s="16"/>
      <c r="C16" s="17"/>
      <c r="D16" s="17"/>
      <c r="E16" s="17"/>
      <c r="F16" s="17"/>
      <c r="G16" s="1">
        <f t="shared" si="0"/>
        <v>0</v>
      </c>
      <c r="H16" s="16">
        <f t="shared" si="1"/>
        <v>0</v>
      </c>
    </row>
    <row r="17" spans="1:8" ht="15">
      <c r="A17" s="28"/>
      <c r="B17" s="16"/>
      <c r="C17" s="17"/>
      <c r="D17" s="17"/>
      <c r="E17" s="17"/>
      <c r="F17" s="17"/>
      <c r="G17" s="1">
        <f t="shared" si="0"/>
        <v>0</v>
      </c>
      <c r="H17" s="16">
        <f t="shared" si="1"/>
        <v>0</v>
      </c>
    </row>
    <row r="18" spans="1:8" ht="15">
      <c r="A18" s="28"/>
      <c r="B18" s="16"/>
      <c r="C18" s="17"/>
      <c r="D18" s="17"/>
      <c r="E18" s="17"/>
      <c r="F18" s="17"/>
      <c r="G18" s="1">
        <f t="shared" si="0"/>
        <v>0</v>
      </c>
      <c r="H18" s="16">
        <f t="shared" si="1"/>
        <v>0</v>
      </c>
    </row>
    <row r="19" spans="1:8" ht="15">
      <c r="A19" s="28"/>
      <c r="B19" s="16"/>
      <c r="C19" s="17"/>
      <c r="D19" s="17"/>
      <c r="E19" s="17"/>
      <c r="F19" s="17"/>
      <c r="G19" s="1">
        <f t="shared" si="0"/>
        <v>0</v>
      </c>
      <c r="H19" s="16">
        <f t="shared" si="1"/>
        <v>0</v>
      </c>
    </row>
    <row r="20" spans="1:8" ht="15">
      <c r="A20" s="28"/>
      <c r="B20" s="16"/>
      <c r="C20" s="17"/>
      <c r="D20" s="17"/>
      <c r="E20" s="17"/>
      <c r="F20" s="17"/>
      <c r="G20" s="1">
        <f t="shared" si="0"/>
        <v>0</v>
      </c>
      <c r="H20" s="16">
        <f t="shared" si="1"/>
        <v>0</v>
      </c>
    </row>
    <row r="21" spans="1:8" ht="15">
      <c r="A21" s="28"/>
      <c r="B21" s="16"/>
      <c r="C21" s="17"/>
      <c r="D21" s="17"/>
      <c r="E21" s="17"/>
      <c r="F21" s="17"/>
      <c r="G21" s="1">
        <f t="shared" si="0"/>
        <v>0</v>
      </c>
      <c r="H21" s="16">
        <f t="shared" si="1"/>
        <v>0</v>
      </c>
    </row>
    <row r="22" spans="1:8" ht="15">
      <c r="A22" s="28"/>
      <c r="B22" s="16"/>
      <c r="C22" s="17"/>
      <c r="D22" s="17"/>
      <c r="E22" s="17"/>
      <c r="F22" s="17"/>
      <c r="G22" s="1">
        <f t="shared" si="0"/>
        <v>0</v>
      </c>
      <c r="H22" s="16">
        <f t="shared" si="1"/>
        <v>0</v>
      </c>
    </row>
    <row r="23" spans="1:8" ht="15">
      <c r="A23" s="28"/>
      <c r="B23" s="16"/>
      <c r="C23" s="17"/>
      <c r="D23" s="17"/>
      <c r="E23" s="17"/>
      <c r="F23" s="17"/>
      <c r="G23" s="1">
        <f t="shared" si="0"/>
        <v>0</v>
      </c>
      <c r="H23" s="16">
        <f t="shared" si="1"/>
        <v>0</v>
      </c>
    </row>
    <row r="24" spans="1:8" ht="15">
      <c r="A24" s="28"/>
      <c r="B24" s="16"/>
      <c r="C24" s="17"/>
      <c r="D24" s="17"/>
      <c r="E24" s="17"/>
      <c r="F24" s="17"/>
      <c r="G24" s="1">
        <f t="shared" si="0"/>
        <v>0</v>
      </c>
      <c r="H24" s="16">
        <f t="shared" si="1"/>
        <v>0</v>
      </c>
    </row>
    <row r="25" spans="1:8" ht="15">
      <c r="A25" s="28"/>
      <c r="B25" s="16"/>
      <c r="C25" s="17"/>
      <c r="D25" s="17"/>
      <c r="E25" s="17"/>
      <c r="F25" s="17"/>
      <c r="G25" s="1">
        <f t="shared" si="0"/>
        <v>0</v>
      </c>
      <c r="H25" s="16">
        <f t="shared" si="1"/>
        <v>0</v>
      </c>
    </row>
    <row r="26" spans="1:8" ht="15">
      <c r="A26" s="28"/>
      <c r="B26" s="16"/>
      <c r="C26" s="17"/>
      <c r="D26" s="17"/>
      <c r="E26" s="17"/>
      <c r="F26" s="17"/>
      <c r="G26" s="1">
        <f t="shared" si="0"/>
        <v>0</v>
      </c>
      <c r="H26" s="16">
        <f t="shared" si="1"/>
        <v>0</v>
      </c>
    </row>
    <row r="27" spans="1:8" ht="15">
      <c r="A27" s="28"/>
      <c r="B27" s="16"/>
      <c r="C27" s="17"/>
      <c r="D27" s="17"/>
      <c r="E27" s="17"/>
      <c r="F27" s="17"/>
      <c r="G27" s="1">
        <f t="shared" si="0"/>
        <v>0</v>
      </c>
      <c r="H27" s="16">
        <f t="shared" si="1"/>
        <v>0</v>
      </c>
    </row>
    <row r="28" spans="1:8" ht="15">
      <c r="A28" s="28"/>
      <c r="B28" s="16"/>
      <c r="C28" s="17"/>
      <c r="D28" s="17"/>
      <c r="E28" s="17"/>
      <c r="F28" s="17"/>
      <c r="G28" s="1">
        <f t="shared" si="0"/>
        <v>0</v>
      </c>
      <c r="H28" s="16">
        <f t="shared" si="1"/>
        <v>0</v>
      </c>
    </row>
    <row r="29" spans="1:8" ht="15">
      <c r="A29" s="28"/>
      <c r="B29" s="16"/>
      <c r="C29" s="17"/>
      <c r="D29" s="17"/>
      <c r="E29" s="17"/>
      <c r="F29" s="17"/>
      <c r="G29" s="1">
        <f t="shared" si="0"/>
        <v>0</v>
      </c>
      <c r="H29" s="16">
        <f t="shared" si="1"/>
        <v>0</v>
      </c>
    </row>
    <row r="30" spans="1:8" ht="15">
      <c r="A30" s="28"/>
      <c r="B30" s="16"/>
      <c r="C30" s="17"/>
      <c r="D30" s="17"/>
      <c r="E30" s="17"/>
      <c r="F30" s="17"/>
      <c r="G30" s="1">
        <f t="shared" si="0"/>
        <v>0</v>
      </c>
      <c r="H30" s="16">
        <f t="shared" si="1"/>
        <v>0</v>
      </c>
    </row>
    <row r="31" spans="1:8" ht="15">
      <c r="A31" s="28"/>
      <c r="B31" s="16"/>
      <c r="C31" s="17"/>
      <c r="D31" s="17"/>
      <c r="E31" s="17"/>
      <c r="F31" s="17"/>
      <c r="G31" s="1">
        <f t="shared" si="0"/>
        <v>0</v>
      </c>
      <c r="H31" s="16">
        <f t="shared" si="1"/>
        <v>0</v>
      </c>
    </row>
    <row r="32" spans="1:8" ht="15">
      <c r="A32" s="28"/>
      <c r="B32" s="16"/>
      <c r="C32" s="17"/>
      <c r="D32" s="17"/>
      <c r="E32" s="17"/>
      <c r="F32" s="17"/>
      <c r="G32" s="1">
        <f t="shared" si="0"/>
        <v>0</v>
      </c>
      <c r="H32" s="16">
        <f t="shared" si="1"/>
        <v>0</v>
      </c>
    </row>
    <row r="33" spans="1:8" ht="15">
      <c r="A33" s="28"/>
      <c r="B33" s="16"/>
      <c r="C33" s="17"/>
      <c r="D33" s="17"/>
      <c r="E33" s="17"/>
      <c r="F33" s="17"/>
      <c r="G33" s="1">
        <f t="shared" si="0"/>
        <v>0</v>
      </c>
      <c r="H33" s="16">
        <f t="shared" si="1"/>
        <v>0</v>
      </c>
    </row>
    <row r="34" spans="1:8" ht="15">
      <c r="A34" s="28"/>
      <c r="B34" s="16"/>
      <c r="C34" s="17"/>
      <c r="D34" s="17"/>
      <c r="E34" s="17"/>
      <c r="F34" s="17"/>
      <c r="G34" s="1">
        <f t="shared" si="0"/>
        <v>0</v>
      </c>
      <c r="H34" s="16">
        <f t="shared" si="1"/>
        <v>0</v>
      </c>
    </row>
    <row r="35" spans="1:8" ht="15">
      <c r="A35" s="28"/>
      <c r="B35" s="16"/>
      <c r="C35" s="17"/>
      <c r="D35" s="17"/>
      <c r="E35" s="17"/>
      <c r="F35" s="17"/>
      <c r="G35" s="1">
        <f t="shared" si="0"/>
        <v>0</v>
      </c>
      <c r="H35" s="16">
        <f t="shared" si="1"/>
        <v>0</v>
      </c>
    </row>
    <row r="36" spans="1:8" ht="15">
      <c r="A36" s="28"/>
      <c r="B36" s="16"/>
      <c r="C36" s="17"/>
      <c r="D36" s="17"/>
      <c r="E36" s="17"/>
      <c r="F36" s="17"/>
      <c r="G36" s="1">
        <f t="shared" si="0"/>
        <v>0</v>
      </c>
      <c r="H36" s="16">
        <f t="shared" si="1"/>
        <v>0</v>
      </c>
    </row>
    <row r="37" spans="1:8" ht="15">
      <c r="A37" s="28"/>
      <c r="B37" s="16"/>
      <c r="C37" s="17"/>
      <c r="D37" s="17"/>
      <c r="E37" s="17"/>
      <c r="F37" s="17"/>
      <c r="G37" s="1">
        <f t="shared" si="0"/>
        <v>0</v>
      </c>
      <c r="H37" s="16">
        <f t="shared" si="1"/>
        <v>0</v>
      </c>
    </row>
    <row r="38" spans="1:8" ht="15">
      <c r="A38" s="28"/>
      <c r="B38" s="16"/>
      <c r="C38" s="17"/>
      <c r="D38" s="17"/>
      <c r="E38" s="17"/>
      <c r="F38" s="17"/>
      <c r="G38" s="1">
        <f t="shared" si="0"/>
        <v>0</v>
      </c>
      <c r="H38" s="16">
        <f t="shared" si="1"/>
        <v>0</v>
      </c>
    </row>
    <row r="39" spans="1:8" ht="15">
      <c r="A39" s="28"/>
      <c r="B39" s="16"/>
      <c r="C39" s="17"/>
      <c r="D39" s="17"/>
      <c r="E39" s="17"/>
      <c r="F39" s="17"/>
      <c r="G39" s="1">
        <f t="shared" si="0"/>
        <v>0</v>
      </c>
      <c r="H39" s="16">
        <f t="shared" si="1"/>
        <v>0</v>
      </c>
    </row>
    <row r="40" spans="1:8" ht="15">
      <c r="A40" s="28"/>
      <c r="B40" s="16"/>
      <c r="C40" s="17"/>
      <c r="D40" s="17"/>
      <c r="E40" s="17"/>
      <c r="F40" s="17"/>
      <c r="G40" s="1">
        <f t="shared" si="0"/>
        <v>0</v>
      </c>
      <c r="H40" s="16">
        <f t="shared" si="1"/>
        <v>0</v>
      </c>
    </row>
    <row r="41" spans="1:8" ht="15">
      <c r="A41" s="28"/>
      <c r="B41" s="16"/>
      <c r="C41" s="17"/>
      <c r="D41" s="17"/>
      <c r="E41" s="17"/>
      <c r="F41" s="17"/>
      <c r="G41" s="1">
        <f t="shared" si="0"/>
        <v>0</v>
      </c>
      <c r="H41" s="16">
        <f t="shared" si="1"/>
        <v>0</v>
      </c>
    </row>
    <row r="42" spans="1:8" ht="15">
      <c r="A42" s="28"/>
      <c r="B42" s="16"/>
      <c r="C42" s="17"/>
      <c r="D42" s="17"/>
      <c r="E42" s="17"/>
      <c r="F42" s="17"/>
      <c r="G42" s="1">
        <f t="shared" si="0"/>
        <v>0</v>
      </c>
      <c r="H42" s="16">
        <f t="shared" si="1"/>
        <v>0</v>
      </c>
    </row>
    <row r="43" spans="1:8" ht="15">
      <c r="A43" s="28"/>
      <c r="B43" s="16"/>
      <c r="C43" s="17"/>
      <c r="D43" s="17"/>
      <c r="E43" s="17"/>
      <c r="F43" s="17"/>
      <c r="G43" s="1">
        <f t="shared" si="0"/>
        <v>0</v>
      </c>
      <c r="H43" s="16">
        <f t="shared" si="1"/>
        <v>0</v>
      </c>
    </row>
    <row r="44" spans="1:8" ht="15">
      <c r="A44" s="28"/>
      <c r="B44" s="16"/>
      <c r="C44" s="17"/>
      <c r="D44" s="17"/>
      <c r="E44" s="17"/>
      <c r="F44" s="17"/>
      <c r="G44" s="1">
        <f t="shared" si="0"/>
        <v>0</v>
      </c>
      <c r="H44" s="16">
        <f t="shared" si="1"/>
        <v>0</v>
      </c>
    </row>
    <row r="45" spans="1:8" ht="15">
      <c r="A45" s="28"/>
      <c r="B45" s="16"/>
      <c r="C45" s="17"/>
      <c r="D45" s="17"/>
      <c r="E45" s="17"/>
      <c r="F45" s="17"/>
      <c r="G45" s="1">
        <f t="shared" si="0"/>
        <v>0</v>
      </c>
      <c r="H45" s="16">
        <f t="shared" si="1"/>
        <v>0</v>
      </c>
    </row>
    <row r="46" spans="1:8" ht="15">
      <c r="A46" s="28"/>
      <c r="B46" s="16"/>
      <c r="C46" s="17"/>
      <c r="D46" s="17"/>
      <c r="E46" s="17"/>
      <c r="F46" s="17"/>
      <c r="G46" s="1">
        <f t="shared" si="0"/>
        <v>0</v>
      </c>
      <c r="H46" s="16">
        <f t="shared" si="1"/>
        <v>0</v>
      </c>
    </row>
    <row r="47" spans="1:8" ht="15">
      <c r="A47" s="28"/>
      <c r="B47" s="16"/>
      <c r="C47" s="17"/>
      <c r="D47" s="17"/>
      <c r="E47" s="17"/>
      <c r="F47" s="17"/>
      <c r="G47" s="1">
        <f t="shared" si="0"/>
        <v>0</v>
      </c>
      <c r="H47" s="16">
        <f t="shared" si="1"/>
        <v>0</v>
      </c>
    </row>
    <row r="48" spans="1:8" ht="15">
      <c r="A48" s="28"/>
      <c r="B48" s="16"/>
      <c r="C48" s="17"/>
      <c r="D48" s="17"/>
      <c r="E48" s="17"/>
      <c r="F48" s="17"/>
      <c r="G48" s="1">
        <f t="shared" si="0"/>
        <v>0</v>
      </c>
      <c r="H48" s="16">
        <f t="shared" si="1"/>
        <v>0</v>
      </c>
    </row>
    <row r="49" spans="1:8" ht="15">
      <c r="A49" s="28"/>
      <c r="B49" s="16"/>
      <c r="C49" s="17"/>
      <c r="D49" s="17"/>
      <c r="E49" s="17"/>
      <c r="F49" s="17"/>
      <c r="G49" s="1">
        <f t="shared" si="0"/>
        <v>0</v>
      </c>
      <c r="H49" s="16">
        <f t="shared" si="1"/>
        <v>0</v>
      </c>
    </row>
    <row r="50" spans="1:8" ht="15">
      <c r="A50" s="28"/>
      <c r="B50" s="16"/>
      <c r="C50" s="17"/>
      <c r="D50" s="17"/>
      <c r="E50" s="17"/>
      <c r="F50" s="17"/>
      <c r="G50" s="1">
        <f t="shared" si="0"/>
        <v>0</v>
      </c>
      <c r="H50" s="16">
        <f t="shared" si="1"/>
        <v>0</v>
      </c>
    </row>
    <row r="51" spans="1:8" ht="15">
      <c r="A51" s="28"/>
      <c r="B51" s="16"/>
      <c r="C51" s="17"/>
      <c r="D51" s="17"/>
      <c r="E51" s="17"/>
      <c r="F51" s="17"/>
      <c r="G51" s="1">
        <f t="shared" si="0"/>
        <v>0</v>
      </c>
      <c r="H51" s="16">
        <f t="shared" si="1"/>
        <v>0</v>
      </c>
    </row>
    <row r="52" spans="1:8" ht="15">
      <c r="A52" s="28"/>
      <c r="B52" s="16"/>
      <c r="C52" s="17"/>
      <c r="D52" s="17"/>
      <c r="E52" s="17"/>
      <c r="F52" s="17"/>
      <c r="G52" s="1">
        <f t="shared" si="0"/>
        <v>0</v>
      </c>
      <c r="H52" s="16">
        <f t="shared" si="1"/>
        <v>0</v>
      </c>
    </row>
    <row r="53" spans="1:8" ht="15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 ht="15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 ht="15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 ht="15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 ht="15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 ht="15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 ht="15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 ht="15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 ht="15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 ht="15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9">
        <f>SUM(B4:B195)</f>
        <v>0</v>
      </c>
      <c r="C1">
        <f>COUNTA(A4:A203)</f>
        <v>0</v>
      </c>
      <c r="G1" s="20">
        <f>IF(B1&lt;&gt;0,H1/B1,0)</f>
        <v>0</v>
      </c>
      <c r="H1" s="19">
        <f>SUM(H4:H195)</f>
        <v>0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5">
      <c r="A4" s="28"/>
      <c r="B4" s="16"/>
      <c r="C4" s="17"/>
      <c r="D4" s="17"/>
      <c r="E4" s="17"/>
      <c r="F4" s="17"/>
      <c r="G4" s="1">
        <f>D4-C4-(F4-E4)</f>
        <v>0</v>
      </c>
      <c r="H4" s="16">
        <f>B4*G4</f>
        <v>0</v>
      </c>
    </row>
    <row r="5" spans="1:8" ht="15">
      <c r="A5" s="28"/>
      <c r="B5" s="16"/>
      <c r="C5" s="17"/>
      <c r="D5" s="17"/>
      <c r="E5" s="17"/>
      <c r="F5" s="17"/>
      <c r="G5" s="1">
        <f aca="true" t="shared" si="0" ref="G5:G68">D5-C5-(F5-E5)</f>
        <v>0</v>
      </c>
      <c r="H5" s="16">
        <f aca="true" t="shared" si="1" ref="H5:H68">B5*G5</f>
        <v>0</v>
      </c>
    </row>
    <row r="6" spans="1:8" ht="15">
      <c r="A6" s="28"/>
      <c r="B6" s="16"/>
      <c r="C6" s="17"/>
      <c r="D6" s="17"/>
      <c r="E6" s="17"/>
      <c r="F6" s="17"/>
      <c r="G6" s="1">
        <f t="shared" si="0"/>
        <v>0</v>
      </c>
      <c r="H6" s="16">
        <f t="shared" si="1"/>
        <v>0</v>
      </c>
    </row>
    <row r="7" spans="1:8" ht="15">
      <c r="A7" s="28"/>
      <c r="B7" s="16"/>
      <c r="C7" s="17"/>
      <c r="D7" s="17"/>
      <c r="E7" s="17"/>
      <c r="F7" s="17"/>
      <c r="G7" s="1">
        <f t="shared" si="0"/>
        <v>0</v>
      </c>
      <c r="H7" s="16">
        <f t="shared" si="1"/>
        <v>0</v>
      </c>
    </row>
    <row r="8" spans="1:8" ht="15">
      <c r="A8" s="28"/>
      <c r="B8" s="16"/>
      <c r="C8" s="17"/>
      <c r="D8" s="17"/>
      <c r="E8" s="17"/>
      <c r="F8" s="17"/>
      <c r="G8" s="1">
        <f t="shared" si="0"/>
        <v>0</v>
      </c>
      <c r="H8" s="16">
        <f t="shared" si="1"/>
        <v>0</v>
      </c>
    </row>
    <row r="9" spans="1:8" ht="15">
      <c r="A9" s="28"/>
      <c r="B9" s="16"/>
      <c r="C9" s="17"/>
      <c r="D9" s="17"/>
      <c r="E9" s="17"/>
      <c r="F9" s="17"/>
      <c r="G9" s="1">
        <f t="shared" si="0"/>
        <v>0</v>
      </c>
      <c r="H9" s="16">
        <f t="shared" si="1"/>
        <v>0</v>
      </c>
    </row>
    <row r="10" spans="1:8" ht="15">
      <c r="A10" s="28"/>
      <c r="B10" s="16"/>
      <c r="C10" s="17"/>
      <c r="D10" s="17"/>
      <c r="E10" s="17"/>
      <c r="F10" s="17"/>
      <c r="G10" s="1">
        <f t="shared" si="0"/>
        <v>0</v>
      </c>
      <c r="H10" s="16">
        <f t="shared" si="1"/>
        <v>0</v>
      </c>
    </row>
    <row r="11" spans="1:8" ht="15">
      <c r="A11" s="28"/>
      <c r="B11" s="16"/>
      <c r="C11" s="17"/>
      <c r="D11" s="17"/>
      <c r="E11" s="17"/>
      <c r="F11" s="17"/>
      <c r="G11" s="1">
        <f t="shared" si="0"/>
        <v>0</v>
      </c>
      <c r="H11" s="16">
        <f t="shared" si="1"/>
        <v>0</v>
      </c>
    </row>
    <row r="12" spans="1:8" ht="15">
      <c r="A12" s="28"/>
      <c r="B12" s="16"/>
      <c r="C12" s="17"/>
      <c r="D12" s="17"/>
      <c r="E12" s="17"/>
      <c r="F12" s="17"/>
      <c r="G12" s="1">
        <f t="shared" si="0"/>
        <v>0</v>
      </c>
      <c r="H12" s="16">
        <f t="shared" si="1"/>
        <v>0</v>
      </c>
    </row>
    <row r="13" spans="1:8" ht="15">
      <c r="A13" s="28"/>
      <c r="B13" s="16"/>
      <c r="C13" s="17"/>
      <c r="D13" s="17"/>
      <c r="E13" s="17"/>
      <c r="F13" s="17"/>
      <c r="G13" s="1">
        <f t="shared" si="0"/>
        <v>0</v>
      </c>
      <c r="H13" s="16">
        <f t="shared" si="1"/>
        <v>0</v>
      </c>
    </row>
    <row r="14" spans="1:8" ht="15">
      <c r="A14" s="28"/>
      <c r="B14" s="16"/>
      <c r="C14" s="17"/>
      <c r="D14" s="17"/>
      <c r="E14" s="17"/>
      <c r="F14" s="17"/>
      <c r="G14" s="1">
        <f t="shared" si="0"/>
        <v>0</v>
      </c>
      <c r="H14" s="16">
        <f t="shared" si="1"/>
        <v>0</v>
      </c>
    </row>
    <row r="15" spans="1:8" ht="15">
      <c r="A15" s="28"/>
      <c r="B15" s="16"/>
      <c r="C15" s="17"/>
      <c r="D15" s="17"/>
      <c r="E15" s="17"/>
      <c r="F15" s="17"/>
      <c r="G15" s="1">
        <f t="shared" si="0"/>
        <v>0</v>
      </c>
      <c r="H15" s="16">
        <f t="shared" si="1"/>
        <v>0</v>
      </c>
    </row>
    <row r="16" spans="1:8" ht="15">
      <c r="A16" s="28"/>
      <c r="B16" s="16"/>
      <c r="C16" s="17"/>
      <c r="D16" s="17"/>
      <c r="E16" s="17"/>
      <c r="F16" s="17"/>
      <c r="G16" s="1">
        <f t="shared" si="0"/>
        <v>0</v>
      </c>
      <c r="H16" s="16">
        <f t="shared" si="1"/>
        <v>0</v>
      </c>
    </row>
    <row r="17" spans="1:8" ht="15">
      <c r="A17" s="28"/>
      <c r="B17" s="16"/>
      <c r="C17" s="17"/>
      <c r="D17" s="17"/>
      <c r="E17" s="17"/>
      <c r="F17" s="17"/>
      <c r="G17" s="1">
        <f t="shared" si="0"/>
        <v>0</v>
      </c>
      <c r="H17" s="16">
        <f t="shared" si="1"/>
        <v>0</v>
      </c>
    </row>
    <row r="18" spans="1:8" ht="15">
      <c r="A18" s="28"/>
      <c r="B18" s="16"/>
      <c r="C18" s="17"/>
      <c r="D18" s="17"/>
      <c r="E18" s="17"/>
      <c r="F18" s="17"/>
      <c r="G18" s="1">
        <f t="shared" si="0"/>
        <v>0</v>
      </c>
      <c r="H18" s="16">
        <f t="shared" si="1"/>
        <v>0</v>
      </c>
    </row>
    <row r="19" spans="1:8" ht="15">
      <c r="A19" s="28"/>
      <c r="B19" s="16"/>
      <c r="C19" s="17"/>
      <c r="D19" s="17"/>
      <c r="E19" s="17"/>
      <c r="F19" s="17"/>
      <c r="G19" s="1">
        <f t="shared" si="0"/>
        <v>0</v>
      </c>
      <c r="H19" s="16">
        <f t="shared" si="1"/>
        <v>0</v>
      </c>
    </row>
    <row r="20" spans="1:8" ht="15">
      <c r="A20" s="28"/>
      <c r="B20" s="16"/>
      <c r="C20" s="17"/>
      <c r="D20" s="17"/>
      <c r="E20" s="17"/>
      <c r="F20" s="17"/>
      <c r="G20" s="1">
        <f t="shared" si="0"/>
        <v>0</v>
      </c>
      <c r="H20" s="16">
        <f t="shared" si="1"/>
        <v>0</v>
      </c>
    </row>
    <row r="21" spans="1:8" ht="15">
      <c r="A21" s="28"/>
      <c r="B21" s="16"/>
      <c r="C21" s="17"/>
      <c r="D21" s="17"/>
      <c r="E21" s="17"/>
      <c r="F21" s="17"/>
      <c r="G21" s="1">
        <f t="shared" si="0"/>
        <v>0</v>
      </c>
      <c r="H21" s="16">
        <f t="shared" si="1"/>
        <v>0</v>
      </c>
    </row>
    <row r="22" spans="1:8" ht="15">
      <c r="A22" s="28"/>
      <c r="B22" s="16"/>
      <c r="C22" s="17"/>
      <c r="D22" s="17"/>
      <c r="E22" s="17"/>
      <c r="F22" s="17"/>
      <c r="G22" s="1">
        <f t="shared" si="0"/>
        <v>0</v>
      </c>
      <c r="H22" s="16">
        <f t="shared" si="1"/>
        <v>0</v>
      </c>
    </row>
    <row r="23" spans="1:8" ht="15">
      <c r="A23" s="28"/>
      <c r="B23" s="16"/>
      <c r="C23" s="17"/>
      <c r="D23" s="17"/>
      <c r="E23" s="17"/>
      <c r="F23" s="17"/>
      <c r="G23" s="1">
        <f t="shared" si="0"/>
        <v>0</v>
      </c>
      <c r="H23" s="16">
        <f t="shared" si="1"/>
        <v>0</v>
      </c>
    </row>
    <row r="24" spans="1:8" ht="15">
      <c r="A24" s="28"/>
      <c r="B24" s="16"/>
      <c r="C24" s="17"/>
      <c r="D24" s="17"/>
      <c r="E24" s="17"/>
      <c r="F24" s="17"/>
      <c r="G24" s="1">
        <f t="shared" si="0"/>
        <v>0</v>
      </c>
      <c r="H24" s="16">
        <f t="shared" si="1"/>
        <v>0</v>
      </c>
    </row>
    <row r="25" spans="1:8" ht="15">
      <c r="A25" s="28"/>
      <c r="B25" s="16"/>
      <c r="C25" s="17"/>
      <c r="D25" s="17"/>
      <c r="E25" s="17"/>
      <c r="F25" s="17"/>
      <c r="G25" s="1">
        <f t="shared" si="0"/>
        <v>0</v>
      </c>
      <c r="H25" s="16">
        <f t="shared" si="1"/>
        <v>0</v>
      </c>
    </row>
    <row r="26" spans="1:8" ht="15">
      <c r="A26" s="28"/>
      <c r="B26" s="16"/>
      <c r="C26" s="17"/>
      <c r="D26" s="17"/>
      <c r="E26" s="17"/>
      <c r="F26" s="17"/>
      <c r="G26" s="1">
        <f t="shared" si="0"/>
        <v>0</v>
      </c>
      <c r="H26" s="16">
        <f t="shared" si="1"/>
        <v>0</v>
      </c>
    </row>
    <row r="27" spans="1:8" ht="15">
      <c r="A27" s="28"/>
      <c r="B27" s="16"/>
      <c r="C27" s="17"/>
      <c r="D27" s="17"/>
      <c r="E27" s="17"/>
      <c r="F27" s="17"/>
      <c r="G27" s="1">
        <f t="shared" si="0"/>
        <v>0</v>
      </c>
      <c r="H27" s="16">
        <f t="shared" si="1"/>
        <v>0</v>
      </c>
    </row>
    <row r="28" spans="1:8" ht="15">
      <c r="A28" s="28"/>
      <c r="B28" s="16"/>
      <c r="C28" s="17"/>
      <c r="D28" s="17"/>
      <c r="E28" s="17"/>
      <c r="F28" s="17"/>
      <c r="G28" s="1">
        <f t="shared" si="0"/>
        <v>0</v>
      </c>
      <c r="H28" s="16">
        <f t="shared" si="1"/>
        <v>0</v>
      </c>
    </row>
    <row r="29" spans="1:8" ht="15">
      <c r="A29" s="28"/>
      <c r="B29" s="16"/>
      <c r="C29" s="17"/>
      <c r="D29" s="17"/>
      <c r="E29" s="17"/>
      <c r="F29" s="17"/>
      <c r="G29" s="1">
        <f t="shared" si="0"/>
        <v>0</v>
      </c>
      <c r="H29" s="16">
        <f t="shared" si="1"/>
        <v>0</v>
      </c>
    </row>
    <row r="30" spans="1:8" ht="15">
      <c r="A30" s="28"/>
      <c r="B30" s="16"/>
      <c r="C30" s="17"/>
      <c r="D30" s="17"/>
      <c r="E30" s="17"/>
      <c r="F30" s="17"/>
      <c r="G30" s="1">
        <f t="shared" si="0"/>
        <v>0</v>
      </c>
      <c r="H30" s="16">
        <f t="shared" si="1"/>
        <v>0</v>
      </c>
    </row>
    <row r="31" spans="1:8" ht="15">
      <c r="A31" s="28"/>
      <c r="B31" s="16"/>
      <c r="C31" s="17"/>
      <c r="D31" s="17"/>
      <c r="E31" s="17"/>
      <c r="F31" s="17"/>
      <c r="G31" s="1">
        <f t="shared" si="0"/>
        <v>0</v>
      </c>
      <c r="H31" s="16">
        <f t="shared" si="1"/>
        <v>0</v>
      </c>
    </row>
    <row r="32" spans="1:8" ht="15">
      <c r="A32" s="28"/>
      <c r="B32" s="16"/>
      <c r="C32" s="17"/>
      <c r="D32" s="17"/>
      <c r="E32" s="17"/>
      <c r="F32" s="17"/>
      <c r="G32" s="1">
        <f t="shared" si="0"/>
        <v>0</v>
      </c>
      <c r="H32" s="16">
        <f t="shared" si="1"/>
        <v>0</v>
      </c>
    </row>
    <row r="33" spans="1:8" ht="15">
      <c r="A33" s="28"/>
      <c r="B33" s="16"/>
      <c r="C33" s="17"/>
      <c r="D33" s="17"/>
      <c r="E33" s="17"/>
      <c r="F33" s="17"/>
      <c r="G33" s="1">
        <f t="shared" si="0"/>
        <v>0</v>
      </c>
      <c r="H33" s="16">
        <f t="shared" si="1"/>
        <v>0</v>
      </c>
    </row>
    <row r="34" spans="1:8" ht="15">
      <c r="A34" s="28"/>
      <c r="B34" s="16"/>
      <c r="C34" s="17"/>
      <c r="D34" s="17"/>
      <c r="E34" s="17"/>
      <c r="F34" s="17"/>
      <c r="G34" s="1">
        <f t="shared" si="0"/>
        <v>0</v>
      </c>
      <c r="H34" s="16">
        <f t="shared" si="1"/>
        <v>0</v>
      </c>
    </row>
    <row r="35" spans="1:8" ht="15">
      <c r="A35" s="28"/>
      <c r="B35" s="16"/>
      <c r="C35" s="17"/>
      <c r="D35" s="17"/>
      <c r="E35" s="17"/>
      <c r="F35" s="17"/>
      <c r="G35" s="1">
        <f t="shared" si="0"/>
        <v>0</v>
      </c>
      <c r="H35" s="16">
        <f t="shared" si="1"/>
        <v>0</v>
      </c>
    </row>
    <row r="36" spans="1:8" ht="15">
      <c r="A36" s="28"/>
      <c r="B36" s="16"/>
      <c r="C36" s="17"/>
      <c r="D36" s="17"/>
      <c r="E36" s="17"/>
      <c r="F36" s="17"/>
      <c r="G36" s="1">
        <f t="shared" si="0"/>
        <v>0</v>
      </c>
      <c r="H36" s="16">
        <f t="shared" si="1"/>
        <v>0</v>
      </c>
    </row>
    <row r="37" spans="1:8" ht="15">
      <c r="A37" s="28"/>
      <c r="B37" s="16"/>
      <c r="C37" s="17"/>
      <c r="D37" s="17"/>
      <c r="E37" s="17"/>
      <c r="F37" s="17"/>
      <c r="G37" s="1">
        <f t="shared" si="0"/>
        <v>0</v>
      </c>
      <c r="H37" s="16">
        <f t="shared" si="1"/>
        <v>0</v>
      </c>
    </row>
    <row r="38" spans="1:8" ht="15">
      <c r="A38" s="28"/>
      <c r="B38" s="16"/>
      <c r="C38" s="17"/>
      <c r="D38" s="17"/>
      <c r="E38" s="17"/>
      <c r="F38" s="17"/>
      <c r="G38" s="1">
        <f t="shared" si="0"/>
        <v>0</v>
      </c>
      <c r="H38" s="16">
        <f t="shared" si="1"/>
        <v>0</v>
      </c>
    </row>
    <row r="39" spans="1:8" ht="15">
      <c r="A39" s="28"/>
      <c r="B39" s="16"/>
      <c r="C39" s="17"/>
      <c r="D39" s="17"/>
      <c r="E39" s="17"/>
      <c r="F39" s="17"/>
      <c r="G39" s="1">
        <f t="shared" si="0"/>
        <v>0</v>
      </c>
      <c r="H39" s="16">
        <f t="shared" si="1"/>
        <v>0</v>
      </c>
    </row>
    <row r="40" spans="1:8" ht="15">
      <c r="A40" s="28"/>
      <c r="B40" s="16"/>
      <c r="C40" s="17"/>
      <c r="D40" s="17"/>
      <c r="E40" s="17"/>
      <c r="F40" s="17"/>
      <c r="G40" s="1">
        <f t="shared" si="0"/>
        <v>0</v>
      </c>
      <c r="H40" s="16">
        <f t="shared" si="1"/>
        <v>0</v>
      </c>
    </row>
    <row r="41" spans="1:8" ht="15">
      <c r="A41" s="28"/>
      <c r="B41" s="16"/>
      <c r="C41" s="17"/>
      <c r="D41" s="17"/>
      <c r="E41" s="17"/>
      <c r="F41" s="17"/>
      <c r="G41" s="1">
        <f t="shared" si="0"/>
        <v>0</v>
      </c>
      <c r="H41" s="16">
        <f t="shared" si="1"/>
        <v>0</v>
      </c>
    </row>
    <row r="42" spans="1:8" ht="15">
      <c r="A42" s="28"/>
      <c r="B42" s="16"/>
      <c r="C42" s="17"/>
      <c r="D42" s="17"/>
      <c r="E42" s="17"/>
      <c r="F42" s="17"/>
      <c r="G42" s="1">
        <f t="shared" si="0"/>
        <v>0</v>
      </c>
      <c r="H42" s="16">
        <f t="shared" si="1"/>
        <v>0</v>
      </c>
    </row>
    <row r="43" spans="1:8" ht="15">
      <c r="A43" s="28"/>
      <c r="B43" s="16"/>
      <c r="C43" s="17"/>
      <c r="D43" s="17"/>
      <c r="E43" s="17"/>
      <c r="F43" s="17"/>
      <c r="G43" s="1">
        <f t="shared" si="0"/>
        <v>0</v>
      </c>
      <c r="H43" s="16">
        <f t="shared" si="1"/>
        <v>0</v>
      </c>
    </row>
    <row r="44" spans="1:8" ht="15">
      <c r="A44" s="28"/>
      <c r="B44" s="16"/>
      <c r="C44" s="17"/>
      <c r="D44" s="17"/>
      <c r="E44" s="17"/>
      <c r="F44" s="17"/>
      <c r="G44" s="1">
        <f t="shared" si="0"/>
        <v>0</v>
      </c>
      <c r="H44" s="16">
        <f t="shared" si="1"/>
        <v>0</v>
      </c>
    </row>
    <row r="45" spans="1:8" ht="15">
      <c r="A45" s="28"/>
      <c r="B45" s="16"/>
      <c r="C45" s="17"/>
      <c r="D45" s="17"/>
      <c r="E45" s="17"/>
      <c r="F45" s="17"/>
      <c r="G45" s="1">
        <f t="shared" si="0"/>
        <v>0</v>
      </c>
      <c r="H45" s="16">
        <f t="shared" si="1"/>
        <v>0</v>
      </c>
    </row>
    <row r="46" spans="1:8" ht="15">
      <c r="A46" s="28"/>
      <c r="B46" s="16"/>
      <c r="C46" s="17"/>
      <c r="D46" s="17"/>
      <c r="E46" s="17"/>
      <c r="F46" s="17"/>
      <c r="G46" s="1">
        <f t="shared" si="0"/>
        <v>0</v>
      </c>
      <c r="H46" s="16">
        <f t="shared" si="1"/>
        <v>0</v>
      </c>
    </row>
    <row r="47" spans="1:8" ht="15">
      <c r="A47" s="28"/>
      <c r="B47" s="16"/>
      <c r="C47" s="17"/>
      <c r="D47" s="17"/>
      <c r="E47" s="17"/>
      <c r="F47" s="17"/>
      <c r="G47" s="1">
        <f t="shared" si="0"/>
        <v>0</v>
      </c>
      <c r="H47" s="16">
        <f t="shared" si="1"/>
        <v>0</v>
      </c>
    </row>
    <row r="48" spans="1:8" ht="15">
      <c r="A48" s="28"/>
      <c r="B48" s="16"/>
      <c r="C48" s="17"/>
      <c r="D48" s="17"/>
      <c r="E48" s="17"/>
      <c r="F48" s="17"/>
      <c r="G48" s="1">
        <f t="shared" si="0"/>
        <v>0</v>
      </c>
      <c r="H48" s="16">
        <f t="shared" si="1"/>
        <v>0</v>
      </c>
    </row>
    <row r="49" spans="1:8" ht="15">
      <c r="A49" s="28"/>
      <c r="B49" s="16"/>
      <c r="C49" s="17"/>
      <c r="D49" s="17"/>
      <c r="E49" s="17"/>
      <c r="F49" s="17"/>
      <c r="G49" s="1">
        <f t="shared" si="0"/>
        <v>0</v>
      </c>
      <c r="H49" s="16">
        <f t="shared" si="1"/>
        <v>0</v>
      </c>
    </row>
    <row r="50" spans="1:8" ht="15">
      <c r="A50" s="28"/>
      <c r="B50" s="16"/>
      <c r="C50" s="17"/>
      <c r="D50" s="17"/>
      <c r="E50" s="17"/>
      <c r="F50" s="17"/>
      <c r="G50" s="1">
        <f t="shared" si="0"/>
        <v>0</v>
      </c>
      <c r="H50" s="16">
        <f t="shared" si="1"/>
        <v>0</v>
      </c>
    </row>
    <row r="51" spans="1:8" ht="15">
      <c r="A51" s="28"/>
      <c r="B51" s="16"/>
      <c r="C51" s="17"/>
      <c r="D51" s="17"/>
      <c r="E51" s="17"/>
      <c r="F51" s="17"/>
      <c r="G51" s="1">
        <f t="shared" si="0"/>
        <v>0</v>
      </c>
      <c r="H51" s="16">
        <f t="shared" si="1"/>
        <v>0</v>
      </c>
    </row>
    <row r="52" spans="1:8" ht="15">
      <c r="A52" s="28"/>
      <c r="B52" s="16"/>
      <c r="C52" s="17"/>
      <c r="D52" s="17"/>
      <c r="E52" s="17"/>
      <c r="F52" s="17"/>
      <c r="G52" s="1">
        <f t="shared" si="0"/>
        <v>0</v>
      </c>
      <c r="H52" s="16">
        <f t="shared" si="1"/>
        <v>0</v>
      </c>
    </row>
    <row r="53" spans="1:8" ht="15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 ht="15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 ht="15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 ht="15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 ht="15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 ht="15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 ht="15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 ht="15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 ht="15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 ht="15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9">
        <f>SUM(B4:B195)</f>
        <v>0</v>
      </c>
      <c r="C1">
        <f>COUNTA(A4:A203)</f>
        <v>0</v>
      </c>
      <c r="G1" s="20">
        <f>IF(B1&lt;&gt;0,H1/B1,0)</f>
        <v>0</v>
      </c>
      <c r="H1" s="19">
        <f>SUM(H4:H195)</f>
        <v>0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5">
      <c r="A4" s="28"/>
      <c r="B4" s="16"/>
      <c r="C4" s="17"/>
      <c r="D4" s="17"/>
      <c r="E4" s="17"/>
      <c r="F4" s="17"/>
      <c r="G4" s="1">
        <f>D4-C4-(F4-E4)</f>
        <v>0</v>
      </c>
      <c r="H4" s="16">
        <f>B4*G4</f>
        <v>0</v>
      </c>
    </row>
    <row r="5" spans="1:8" ht="15">
      <c r="A5" s="28"/>
      <c r="B5" s="16"/>
      <c r="C5" s="17"/>
      <c r="D5" s="17"/>
      <c r="E5" s="17"/>
      <c r="F5" s="17"/>
      <c r="G5" s="1">
        <f aca="true" t="shared" si="0" ref="G5:G68">D5-C5-(F5-E5)</f>
        <v>0</v>
      </c>
      <c r="H5" s="16">
        <f aca="true" t="shared" si="1" ref="H5:H68">B5*G5</f>
        <v>0</v>
      </c>
    </row>
    <row r="6" spans="1:8" ht="15">
      <c r="A6" s="28"/>
      <c r="B6" s="16"/>
      <c r="C6" s="17"/>
      <c r="D6" s="17"/>
      <c r="E6" s="17"/>
      <c r="F6" s="17"/>
      <c r="G6" s="1">
        <f t="shared" si="0"/>
        <v>0</v>
      </c>
      <c r="H6" s="16">
        <f t="shared" si="1"/>
        <v>0</v>
      </c>
    </row>
    <row r="7" spans="1:8" ht="15">
      <c r="A7" s="28"/>
      <c r="B7" s="16"/>
      <c r="C7" s="17"/>
      <c r="D7" s="17"/>
      <c r="E7" s="17"/>
      <c r="F7" s="17"/>
      <c r="G7" s="1">
        <f t="shared" si="0"/>
        <v>0</v>
      </c>
      <c r="H7" s="16">
        <f t="shared" si="1"/>
        <v>0</v>
      </c>
    </row>
    <row r="8" spans="1:8" ht="15">
      <c r="A8" s="28"/>
      <c r="B8" s="16"/>
      <c r="C8" s="17"/>
      <c r="D8" s="17"/>
      <c r="E8" s="17"/>
      <c r="F8" s="17"/>
      <c r="G8" s="1">
        <f t="shared" si="0"/>
        <v>0</v>
      </c>
      <c r="H8" s="16">
        <f t="shared" si="1"/>
        <v>0</v>
      </c>
    </row>
    <row r="9" spans="1:8" ht="15">
      <c r="A9" s="28"/>
      <c r="B9" s="16"/>
      <c r="C9" s="17"/>
      <c r="D9" s="17"/>
      <c r="E9" s="17"/>
      <c r="F9" s="17"/>
      <c r="G9" s="1">
        <f t="shared" si="0"/>
        <v>0</v>
      </c>
      <c r="H9" s="16">
        <f t="shared" si="1"/>
        <v>0</v>
      </c>
    </row>
    <row r="10" spans="1:8" ht="15">
      <c r="A10" s="28"/>
      <c r="B10" s="16"/>
      <c r="C10" s="17"/>
      <c r="D10" s="17"/>
      <c r="E10" s="17"/>
      <c r="F10" s="17"/>
      <c r="G10" s="1">
        <f t="shared" si="0"/>
        <v>0</v>
      </c>
      <c r="H10" s="16">
        <f t="shared" si="1"/>
        <v>0</v>
      </c>
    </row>
    <row r="11" spans="1:8" ht="15">
      <c r="A11" s="28"/>
      <c r="B11" s="16"/>
      <c r="C11" s="17"/>
      <c r="D11" s="17"/>
      <c r="E11" s="17"/>
      <c r="F11" s="17"/>
      <c r="G11" s="1">
        <f t="shared" si="0"/>
        <v>0</v>
      </c>
      <c r="H11" s="16">
        <f t="shared" si="1"/>
        <v>0</v>
      </c>
    </row>
    <row r="12" spans="1:8" ht="15">
      <c r="A12" s="28"/>
      <c r="B12" s="16"/>
      <c r="C12" s="17"/>
      <c r="D12" s="17"/>
      <c r="E12" s="17"/>
      <c r="F12" s="17"/>
      <c r="G12" s="1">
        <f t="shared" si="0"/>
        <v>0</v>
      </c>
      <c r="H12" s="16">
        <f t="shared" si="1"/>
        <v>0</v>
      </c>
    </row>
    <row r="13" spans="1:8" ht="15">
      <c r="A13" s="28"/>
      <c r="B13" s="16"/>
      <c r="C13" s="17"/>
      <c r="D13" s="17"/>
      <c r="E13" s="17"/>
      <c r="F13" s="17"/>
      <c r="G13" s="1">
        <f t="shared" si="0"/>
        <v>0</v>
      </c>
      <c r="H13" s="16">
        <f t="shared" si="1"/>
        <v>0</v>
      </c>
    </row>
    <row r="14" spans="1:8" ht="15">
      <c r="A14" s="28"/>
      <c r="B14" s="16"/>
      <c r="C14" s="17"/>
      <c r="D14" s="17"/>
      <c r="E14" s="17"/>
      <c r="F14" s="17"/>
      <c r="G14" s="1">
        <f t="shared" si="0"/>
        <v>0</v>
      </c>
      <c r="H14" s="16">
        <f t="shared" si="1"/>
        <v>0</v>
      </c>
    </row>
    <row r="15" spans="1:8" ht="15">
      <c r="A15" s="28"/>
      <c r="B15" s="16"/>
      <c r="C15" s="17"/>
      <c r="D15" s="17"/>
      <c r="E15" s="17"/>
      <c r="F15" s="17"/>
      <c r="G15" s="1">
        <f t="shared" si="0"/>
        <v>0</v>
      </c>
      <c r="H15" s="16">
        <f t="shared" si="1"/>
        <v>0</v>
      </c>
    </row>
    <row r="16" spans="1:8" ht="15">
      <c r="A16" s="28"/>
      <c r="B16" s="16"/>
      <c r="C16" s="17"/>
      <c r="D16" s="17"/>
      <c r="E16" s="17"/>
      <c r="F16" s="17"/>
      <c r="G16" s="1">
        <f t="shared" si="0"/>
        <v>0</v>
      </c>
      <c r="H16" s="16">
        <f t="shared" si="1"/>
        <v>0</v>
      </c>
    </row>
    <row r="17" spans="1:8" ht="15">
      <c r="A17" s="28"/>
      <c r="B17" s="16"/>
      <c r="C17" s="17"/>
      <c r="D17" s="17"/>
      <c r="E17" s="17"/>
      <c r="F17" s="17"/>
      <c r="G17" s="1">
        <f t="shared" si="0"/>
        <v>0</v>
      </c>
      <c r="H17" s="16">
        <f t="shared" si="1"/>
        <v>0</v>
      </c>
    </row>
    <row r="18" spans="1:8" ht="15">
      <c r="A18" s="28"/>
      <c r="B18" s="16"/>
      <c r="C18" s="17"/>
      <c r="D18" s="17"/>
      <c r="E18" s="17"/>
      <c r="F18" s="17"/>
      <c r="G18" s="1">
        <f t="shared" si="0"/>
        <v>0</v>
      </c>
      <c r="H18" s="16">
        <f t="shared" si="1"/>
        <v>0</v>
      </c>
    </row>
    <row r="19" spans="1:8" ht="15">
      <c r="A19" s="28"/>
      <c r="B19" s="16"/>
      <c r="C19" s="17"/>
      <c r="D19" s="17"/>
      <c r="E19" s="17"/>
      <c r="F19" s="17"/>
      <c r="G19" s="1">
        <f t="shared" si="0"/>
        <v>0</v>
      </c>
      <c r="H19" s="16">
        <f t="shared" si="1"/>
        <v>0</v>
      </c>
    </row>
    <row r="20" spans="1:8" ht="15">
      <c r="A20" s="28"/>
      <c r="B20" s="16"/>
      <c r="C20" s="17"/>
      <c r="D20" s="17"/>
      <c r="E20" s="17"/>
      <c r="F20" s="17"/>
      <c r="G20" s="1">
        <f t="shared" si="0"/>
        <v>0</v>
      </c>
      <c r="H20" s="16">
        <f t="shared" si="1"/>
        <v>0</v>
      </c>
    </row>
    <row r="21" spans="1:8" ht="15">
      <c r="A21" s="28"/>
      <c r="B21" s="16"/>
      <c r="C21" s="17"/>
      <c r="D21" s="17"/>
      <c r="E21" s="17"/>
      <c r="F21" s="17"/>
      <c r="G21" s="1">
        <f t="shared" si="0"/>
        <v>0</v>
      </c>
      <c r="H21" s="16">
        <f t="shared" si="1"/>
        <v>0</v>
      </c>
    </row>
    <row r="22" spans="1:8" ht="15">
      <c r="A22" s="28"/>
      <c r="B22" s="16"/>
      <c r="C22" s="17"/>
      <c r="D22" s="17"/>
      <c r="E22" s="17"/>
      <c r="F22" s="17"/>
      <c r="G22" s="1">
        <f t="shared" si="0"/>
        <v>0</v>
      </c>
      <c r="H22" s="16">
        <f t="shared" si="1"/>
        <v>0</v>
      </c>
    </row>
    <row r="23" spans="1:8" ht="15">
      <c r="A23" s="28"/>
      <c r="B23" s="16"/>
      <c r="C23" s="17"/>
      <c r="D23" s="17"/>
      <c r="E23" s="17"/>
      <c r="F23" s="17"/>
      <c r="G23" s="1">
        <f t="shared" si="0"/>
        <v>0</v>
      </c>
      <c r="H23" s="16">
        <f t="shared" si="1"/>
        <v>0</v>
      </c>
    </row>
    <row r="24" spans="1:8" ht="15">
      <c r="A24" s="28"/>
      <c r="B24" s="16"/>
      <c r="C24" s="17"/>
      <c r="D24" s="17"/>
      <c r="E24" s="17"/>
      <c r="F24" s="17"/>
      <c r="G24" s="1">
        <f t="shared" si="0"/>
        <v>0</v>
      </c>
      <c r="H24" s="16">
        <f t="shared" si="1"/>
        <v>0</v>
      </c>
    </row>
    <row r="25" spans="1:8" ht="15">
      <c r="A25" s="28"/>
      <c r="B25" s="16"/>
      <c r="C25" s="17"/>
      <c r="D25" s="17"/>
      <c r="E25" s="17"/>
      <c r="F25" s="17"/>
      <c r="G25" s="1">
        <f t="shared" si="0"/>
        <v>0</v>
      </c>
      <c r="H25" s="16">
        <f t="shared" si="1"/>
        <v>0</v>
      </c>
    </row>
    <row r="26" spans="1:8" ht="15">
      <c r="A26" s="28"/>
      <c r="B26" s="16"/>
      <c r="C26" s="17"/>
      <c r="D26" s="17"/>
      <c r="E26" s="17"/>
      <c r="F26" s="17"/>
      <c r="G26" s="1">
        <f t="shared" si="0"/>
        <v>0</v>
      </c>
      <c r="H26" s="16">
        <f t="shared" si="1"/>
        <v>0</v>
      </c>
    </row>
    <row r="27" spans="1:8" ht="15">
      <c r="A27" s="28"/>
      <c r="B27" s="16"/>
      <c r="C27" s="17"/>
      <c r="D27" s="17"/>
      <c r="E27" s="17"/>
      <c r="F27" s="17"/>
      <c r="G27" s="1">
        <f t="shared" si="0"/>
        <v>0</v>
      </c>
      <c r="H27" s="16">
        <f t="shared" si="1"/>
        <v>0</v>
      </c>
    </row>
    <row r="28" spans="1:8" ht="15">
      <c r="A28" s="28"/>
      <c r="B28" s="16"/>
      <c r="C28" s="17"/>
      <c r="D28" s="17"/>
      <c r="E28" s="17"/>
      <c r="F28" s="17"/>
      <c r="G28" s="1">
        <f t="shared" si="0"/>
        <v>0</v>
      </c>
      <c r="H28" s="16">
        <f t="shared" si="1"/>
        <v>0</v>
      </c>
    </row>
    <row r="29" spans="1:8" ht="15">
      <c r="A29" s="28"/>
      <c r="B29" s="16"/>
      <c r="C29" s="17"/>
      <c r="D29" s="17"/>
      <c r="E29" s="17"/>
      <c r="F29" s="17"/>
      <c r="G29" s="1">
        <f t="shared" si="0"/>
        <v>0</v>
      </c>
      <c r="H29" s="16">
        <f t="shared" si="1"/>
        <v>0</v>
      </c>
    </row>
    <row r="30" spans="1:8" ht="15">
      <c r="A30" s="28"/>
      <c r="B30" s="16"/>
      <c r="C30" s="17"/>
      <c r="D30" s="17"/>
      <c r="E30" s="17"/>
      <c r="F30" s="17"/>
      <c r="G30" s="1">
        <f t="shared" si="0"/>
        <v>0</v>
      </c>
      <c r="H30" s="16">
        <f t="shared" si="1"/>
        <v>0</v>
      </c>
    </row>
    <row r="31" spans="1:8" ht="15">
      <c r="A31" s="28"/>
      <c r="B31" s="16"/>
      <c r="C31" s="17"/>
      <c r="D31" s="17"/>
      <c r="E31" s="17"/>
      <c r="F31" s="17"/>
      <c r="G31" s="1">
        <f t="shared" si="0"/>
        <v>0</v>
      </c>
      <c r="H31" s="16">
        <f t="shared" si="1"/>
        <v>0</v>
      </c>
    </row>
    <row r="32" spans="1:8" ht="15">
      <c r="A32" s="28"/>
      <c r="B32" s="16"/>
      <c r="C32" s="17"/>
      <c r="D32" s="17"/>
      <c r="E32" s="17"/>
      <c r="F32" s="17"/>
      <c r="G32" s="1">
        <f t="shared" si="0"/>
        <v>0</v>
      </c>
      <c r="H32" s="16">
        <f t="shared" si="1"/>
        <v>0</v>
      </c>
    </row>
    <row r="33" spans="1:8" ht="15">
      <c r="A33" s="28"/>
      <c r="B33" s="16"/>
      <c r="C33" s="17"/>
      <c r="D33" s="17"/>
      <c r="E33" s="17"/>
      <c r="F33" s="17"/>
      <c r="G33" s="1">
        <f t="shared" si="0"/>
        <v>0</v>
      </c>
      <c r="H33" s="16">
        <f t="shared" si="1"/>
        <v>0</v>
      </c>
    </row>
    <row r="34" spans="1:8" ht="15">
      <c r="A34" s="28"/>
      <c r="B34" s="16"/>
      <c r="C34" s="17"/>
      <c r="D34" s="17"/>
      <c r="E34" s="17"/>
      <c r="F34" s="17"/>
      <c r="G34" s="1">
        <f t="shared" si="0"/>
        <v>0</v>
      </c>
      <c r="H34" s="16">
        <f t="shared" si="1"/>
        <v>0</v>
      </c>
    </row>
    <row r="35" spans="1:8" ht="15">
      <c r="A35" s="28"/>
      <c r="B35" s="16"/>
      <c r="C35" s="17"/>
      <c r="D35" s="17"/>
      <c r="E35" s="17"/>
      <c r="F35" s="17"/>
      <c r="G35" s="1">
        <f t="shared" si="0"/>
        <v>0</v>
      </c>
      <c r="H35" s="16">
        <f t="shared" si="1"/>
        <v>0</v>
      </c>
    </row>
    <row r="36" spans="1:8" ht="15">
      <c r="A36" s="28"/>
      <c r="B36" s="16"/>
      <c r="C36" s="17"/>
      <c r="D36" s="17"/>
      <c r="E36" s="17"/>
      <c r="F36" s="17"/>
      <c r="G36" s="1">
        <f t="shared" si="0"/>
        <v>0</v>
      </c>
      <c r="H36" s="16">
        <f t="shared" si="1"/>
        <v>0</v>
      </c>
    </row>
    <row r="37" spans="1:8" ht="15">
      <c r="A37" s="28"/>
      <c r="B37" s="16"/>
      <c r="C37" s="17"/>
      <c r="D37" s="17"/>
      <c r="E37" s="17"/>
      <c r="F37" s="17"/>
      <c r="G37" s="1">
        <f t="shared" si="0"/>
        <v>0</v>
      </c>
      <c r="H37" s="16">
        <f t="shared" si="1"/>
        <v>0</v>
      </c>
    </row>
    <row r="38" spans="1:8" ht="15">
      <c r="A38" s="28"/>
      <c r="B38" s="16"/>
      <c r="C38" s="17"/>
      <c r="D38" s="17"/>
      <c r="E38" s="17"/>
      <c r="F38" s="17"/>
      <c r="G38" s="1">
        <f t="shared" si="0"/>
        <v>0</v>
      </c>
      <c r="H38" s="16">
        <f t="shared" si="1"/>
        <v>0</v>
      </c>
    </row>
    <row r="39" spans="1:8" ht="15">
      <c r="A39" s="28"/>
      <c r="B39" s="16"/>
      <c r="C39" s="17"/>
      <c r="D39" s="17"/>
      <c r="E39" s="17"/>
      <c r="F39" s="17"/>
      <c r="G39" s="1">
        <f t="shared" si="0"/>
        <v>0</v>
      </c>
      <c r="H39" s="16">
        <f t="shared" si="1"/>
        <v>0</v>
      </c>
    </row>
    <row r="40" spans="1:8" ht="15">
      <c r="A40" s="28"/>
      <c r="B40" s="16"/>
      <c r="C40" s="17"/>
      <c r="D40" s="17"/>
      <c r="E40" s="17"/>
      <c r="F40" s="17"/>
      <c r="G40" s="1">
        <f t="shared" si="0"/>
        <v>0</v>
      </c>
      <c r="H40" s="16">
        <f t="shared" si="1"/>
        <v>0</v>
      </c>
    </row>
    <row r="41" spans="1:8" ht="15">
      <c r="A41" s="28"/>
      <c r="B41" s="16"/>
      <c r="C41" s="17"/>
      <c r="D41" s="17"/>
      <c r="E41" s="17"/>
      <c r="F41" s="17"/>
      <c r="G41" s="1">
        <f t="shared" si="0"/>
        <v>0</v>
      </c>
      <c r="H41" s="16">
        <f t="shared" si="1"/>
        <v>0</v>
      </c>
    </row>
    <row r="42" spans="1:8" ht="15">
      <c r="A42" s="28"/>
      <c r="B42" s="16"/>
      <c r="C42" s="17"/>
      <c r="D42" s="17"/>
      <c r="E42" s="17"/>
      <c r="F42" s="17"/>
      <c r="G42" s="1">
        <f t="shared" si="0"/>
        <v>0</v>
      </c>
      <c r="H42" s="16">
        <f t="shared" si="1"/>
        <v>0</v>
      </c>
    </row>
    <row r="43" spans="1:8" ht="15">
      <c r="A43" s="28"/>
      <c r="B43" s="16"/>
      <c r="C43" s="17"/>
      <c r="D43" s="17"/>
      <c r="E43" s="17"/>
      <c r="F43" s="17"/>
      <c r="G43" s="1">
        <f t="shared" si="0"/>
        <v>0</v>
      </c>
      <c r="H43" s="16">
        <f t="shared" si="1"/>
        <v>0</v>
      </c>
    </row>
    <row r="44" spans="1:8" ht="15">
      <c r="A44" s="28"/>
      <c r="B44" s="16"/>
      <c r="C44" s="17"/>
      <c r="D44" s="17"/>
      <c r="E44" s="17"/>
      <c r="F44" s="17"/>
      <c r="G44" s="1">
        <f t="shared" si="0"/>
        <v>0</v>
      </c>
      <c r="H44" s="16">
        <f t="shared" si="1"/>
        <v>0</v>
      </c>
    </row>
    <row r="45" spans="1:8" ht="15">
      <c r="A45" s="28"/>
      <c r="B45" s="16"/>
      <c r="C45" s="17"/>
      <c r="D45" s="17"/>
      <c r="E45" s="17"/>
      <c r="F45" s="17"/>
      <c r="G45" s="1">
        <f t="shared" si="0"/>
        <v>0</v>
      </c>
      <c r="H45" s="16">
        <f t="shared" si="1"/>
        <v>0</v>
      </c>
    </row>
    <row r="46" spans="1:8" ht="15">
      <c r="A46" s="28"/>
      <c r="B46" s="16"/>
      <c r="C46" s="17"/>
      <c r="D46" s="17"/>
      <c r="E46" s="17"/>
      <c r="F46" s="17"/>
      <c r="G46" s="1">
        <f t="shared" si="0"/>
        <v>0</v>
      </c>
      <c r="H46" s="16">
        <f t="shared" si="1"/>
        <v>0</v>
      </c>
    </row>
    <row r="47" spans="1:8" ht="15">
      <c r="A47" s="28"/>
      <c r="B47" s="16"/>
      <c r="C47" s="17"/>
      <c r="D47" s="17"/>
      <c r="E47" s="17"/>
      <c r="F47" s="17"/>
      <c r="G47" s="1">
        <f t="shared" si="0"/>
        <v>0</v>
      </c>
      <c r="H47" s="16">
        <f t="shared" si="1"/>
        <v>0</v>
      </c>
    </row>
    <row r="48" spans="1:8" ht="15">
      <c r="A48" s="28"/>
      <c r="B48" s="16"/>
      <c r="C48" s="17"/>
      <c r="D48" s="17"/>
      <c r="E48" s="17"/>
      <c r="F48" s="17"/>
      <c r="G48" s="1">
        <f t="shared" si="0"/>
        <v>0</v>
      </c>
      <c r="H48" s="16">
        <f t="shared" si="1"/>
        <v>0</v>
      </c>
    </row>
    <row r="49" spans="1:8" ht="15">
      <c r="A49" s="28"/>
      <c r="B49" s="16"/>
      <c r="C49" s="17"/>
      <c r="D49" s="17"/>
      <c r="E49" s="17"/>
      <c r="F49" s="17"/>
      <c r="G49" s="1">
        <f t="shared" si="0"/>
        <v>0</v>
      </c>
      <c r="H49" s="16">
        <f t="shared" si="1"/>
        <v>0</v>
      </c>
    </row>
    <row r="50" spans="1:8" ht="15">
      <c r="A50" s="28"/>
      <c r="B50" s="16"/>
      <c r="C50" s="17"/>
      <c r="D50" s="17"/>
      <c r="E50" s="17"/>
      <c r="F50" s="17"/>
      <c r="G50" s="1">
        <f t="shared" si="0"/>
        <v>0</v>
      </c>
      <c r="H50" s="16">
        <f t="shared" si="1"/>
        <v>0</v>
      </c>
    </row>
    <row r="51" spans="1:8" ht="15">
      <c r="A51" s="28"/>
      <c r="B51" s="16"/>
      <c r="C51" s="17"/>
      <c r="D51" s="17"/>
      <c r="E51" s="17"/>
      <c r="F51" s="17"/>
      <c r="G51" s="1">
        <f t="shared" si="0"/>
        <v>0</v>
      </c>
      <c r="H51" s="16">
        <f t="shared" si="1"/>
        <v>0</v>
      </c>
    </row>
    <row r="52" spans="1:8" ht="15">
      <c r="A52" s="28"/>
      <c r="B52" s="16"/>
      <c r="C52" s="17"/>
      <c r="D52" s="17"/>
      <c r="E52" s="17"/>
      <c r="F52" s="17"/>
      <c r="G52" s="1">
        <f t="shared" si="0"/>
        <v>0</v>
      </c>
      <c r="H52" s="16">
        <f t="shared" si="1"/>
        <v>0</v>
      </c>
    </row>
    <row r="53" spans="1:8" ht="15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 ht="15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 ht="15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 ht="15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 ht="15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 ht="15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 ht="15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 ht="15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 ht="15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 ht="15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2017-04-03T08:48:38Z</dcterms:modified>
  <cp:category/>
  <cp:version/>
  <cp:contentType/>
  <cp:contentStatus/>
</cp:coreProperties>
</file>